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7bb9eb4d1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nzi" sheetId="1" r:id="Racab59ef8c80431c"/>
    <x:sheet xmlns:r="http://schemas.openxmlformats.org/officeDocument/2006/relationships" name="Exemplu" sheetId="2" r:id="Rce9385efd8714f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42231"/>
      <x:name val="Arial"/>
    </x:font>
    <x:font>
      <x:b/>
      <x:sz val="17"/>
      <x:color rgb="FF242231"/>
      <x:name val="Arial"/>
    </x:font>
    <x:font>
      <x:b/>
      <x:sz val="16"/>
      <x:color rgb="FF242231"/>
      <x:name val="Arial"/>
    </x:font>
    <x:font>
      <x:sz val="11"/>
      <x:color rgb="FF57536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2F0EB"/>
      </x:patternFill>
    </x:fill>
    <x:fill>
      <x:patternFill patternType="solid">
        <x:fgColor rgb="FF282536"/>
      </x:patternFill>
    </x:fill>
    <x:fill>
      <x:patternFill patternType="solid">
        <x:fgColor rgb="FFFFF9E9"/>
      </x:patternFill>
    </x:fill>
    <x:fill>
      <x:patternFill patternType="solid">
        <x:fgColor rgb="FFF1EF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DC9C1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02D20"/>
      </x:font>
      <x:fill>
        <x:patternFill patternType="solid">
          <x:bgColor rgb="FFFBE8E3"/>
        </x:patternFill>
      </x:fill>
    </x:dxf>
    <x:dxf>
      <x:font>
        <x:color rgb="FF71501B"/>
      </x:font>
      <x:fill>
        <x:patternFill patternType="solid">
          <x:bgColor rgb="FFFFF0C2"/>
        </x:patternFill>
      </x:fill>
    </x:dxf>
    <x:dxf>
      <x:font>
        <x:b/>
        <x:color rgb="FF902D20"/>
      </x:font>
      <x:fill>
        <x:patternFill patternType="solid">
          <x:bgColor rgb="FFFBE8E3"/>
        </x:patternFill>
      </x:fill>
    </x:dxf>
    <x:dxf>
      <x:font>
        <x:b/>
        <x:color rgb="FF902D20"/>
      </x:font>
      <x:fill>
        <x:patternFill patternType="solid">
          <x:bgColor rgb="FFFBE8E3"/>
        </x:patternFill>
      </x:fill>
    </x:dxf>
    <x:dxf>
      <x:font>
        <x:color rgb="FF71501B"/>
      </x:font>
      <x:fill>
        <x:patternFill patternType="solid">
          <x:bgColor rgb="FFFFF0C2"/>
        </x:patternFill>
      </x:fill>
    </x:dxf>
    <x:dxf>
      <x:font>
        <x:b/>
        <x:color rgb="FF902D20"/>
      </x:font>
      <x:fill>
        <x:patternFill patternType="solid">
          <x:bgColor rgb="FFFBE8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32562824f4fd7" /><Relationship Type="http://schemas.openxmlformats.org/officeDocument/2006/relationships/theme" Target="/xl/theme/theme1.xml" Id="Rf7d122ddfa7e4212" /><Relationship Type="http://schemas.openxmlformats.org/officeDocument/2006/relationships/sharedStrings" Target="/xl/sharedStrings.xml" Id="R55bb04864c0b44c5" /><Relationship Type="http://schemas.openxmlformats.org/officeDocument/2006/relationships/worksheet" Target="/xl/worksheets/sheet1.xml" Id="Racab59ef8c80431c" /><Relationship Type="http://schemas.openxmlformats.org/officeDocument/2006/relationships/worksheet" Target="/xl/worksheets/sheet2.xml" Id="Rce9385efd8714fc9" /></Relationships>
</file>

<file path=xl/tables/table1.xml><?xml version="1.0" encoding="utf-8"?>
<x:table xmlns:x="http://schemas.openxmlformats.org/spreadsheetml/2006/main" id="1" name="ComenziLucru" displayName="ComenziLucru" ref="A10:J110" headerRowCount="1" totalsRowCount="0" totalsRowShown="0">
  <x:tableColumns count="10">
    <x:tableColumn id="1" name="ID comandă"/>
    <x:tableColumn id="2" name="Data primirii"/>
    <x:tableColumn id="3" name="Canal"/>
    <x:tableColumn id="4" name="Referință client"/>
    <x:tableColumn id="5" name="Responsabil"/>
    <x:tableColumn id="6" name="Stare"/>
    <x:tableColumn id="7" name="Acțiunea următoare"/>
    <x:tableColumn id="8" name="Termen acțiune"/>
    <x:tableColumn id="9" name="Alerte"/>
    <x:tableColumn id="10" name="Observații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enziExemplu" displayName="ComenziExemplu" ref="A10:J16" headerRowCount="1" totalsRowCount="0" totalsRowShown="0">
  <x:tableColumns count="10">
    <x:tableColumn id="1" name="ID comandă"/>
    <x:tableColumn id="2" name="Data primirii"/>
    <x:tableColumn id="3" name="Canal"/>
    <x:tableColumn id="4" name="Referință client"/>
    <x:tableColumn id="5" name="Responsabil"/>
    <x:tableColumn id="6" name="Stare"/>
    <x:tableColumn id="7" name="Acțiunea următoare"/>
    <x:tableColumn id="8" name="Termen acțiune"/>
    <x:tableColumn id="9" name="Alerte"/>
    <x:tableColumn id="10" name="Observați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79dbe3afb546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722cb79fdc944f8" /></Relationships>
</file>

<file path=xl/worksheets/sheet1.xml><?xml version="1.0" encoding="utf-8"?>
<x:worksheet xmlns:x="http://schemas.openxmlformats.org/spreadsheetml/2006/main">
  <x:sheetPr>
    <x:tabColor rgb="FF282536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3" hidden="0" customWidth="1"/>
    <x:col min="4" max="4" width="20" hidden="0" customWidth="1"/>
    <x:col min="5" max="5" width="20" hidden="0" customWidth="1"/>
    <x:col min="6" max="6" width="21" hidden="0" customWidth="1"/>
    <x:col min="7" max="7" width="36" hidden="0" customWidth="1"/>
    <x:col min="8" max="8" width="17" hidden="0" customWidth="1"/>
    <x:col min="9" max="9" width="39" hidden="0" customWidth="1"/>
    <x:col min="10" max="10" width="34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Urmărirea comenzilor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9" customHeight="1">
      <x:c r="A3" s="4" t="str">
        <x:v>Dropthework • Resursă gratuită • dropthework.com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9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0" customHeight="1">
      <x:c r="A5" s="8" t="str">
        <x:v>Comenzi</x:v>
      </x:c>
      <x:c r="B5" s="9" t="n">
        <x:f>COUNTIFS(A11:A110,"&lt;&gt;")</x:f>
        <x:v>0</x:v>
      </x:c>
      <x:c r="C5" s="8" t="str">
        <x:v>Active</x:v>
      </x:c>
      <x:c r="D5" s="9" t="n">
        <x:f>B5-COUNTIFS(A11:A110,"&lt;&gt;",F11:F110,"Finalizată")-COUNTIFS(A11:A110,"&lt;&gt;",F11:F110,"Anulată")</x:f>
        <x:v>0</x:v>
      </x:c>
      <x:c r="E5" s="8" t="str">
        <x:v>De urmărit</x:v>
      </x:c>
      <x:c r="F5" s="9" t="n">
        <x:f>SUMPRODUCT((I11:I110&lt;&gt;"")*1)</x:f>
        <x:v>0</x:v>
      </x:c>
      <x:c r="G5" s="8" t="str">
        <x:v>Întârziate</x:v>
      </x:c>
      <x:c r="H5" s="9" t="n">
        <x:f>COUNTIFS(A11:A110,"&lt;&gt;",H11:H110,"&gt;0",H11:H110,"&lt;"&amp;J5,F11:F110,"&lt;&gt;Finalizată",F11:F110,"&lt;&gt;Anulată")</x:f>
        <x:v>0</x:v>
      </x:c>
      <x:c r="I5" s="8" t="str">
        <x:v>Data de referință</x:v>
      </x:c>
      <x:c r="J5" s="10" t="n">
        <x:f>TODAY()</x:f>
        <x:v>46324</x:v>
      </x:c>
    </x:row>
    <x:row r="6" ht="29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9" customHeight="1">
      <x:c r="A7" s="11" t="str">
        <x:v>Completează câte un rând pentru fiecare comandă. Folosește un ID unic și un cod de client, fără date personale inutile.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9" customHeight="1">
      <x:c r="A8" s="11" t="str">
        <x:v>Galben pal = date editabile. Coloana I = alerte calculate. Folosește filtrele din antet. Finalizată și Anulată închid urmărirea.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14" t="str">
        <x:v>ID comandă</x:v>
      </x:c>
      <x:c r="B10" s="14" t="str">
        <x:v>Data primirii</x:v>
      </x:c>
      <x:c r="C10" s="14" t="str">
        <x:v>Canal</x:v>
      </x:c>
      <x:c r="D10" s="14" t="str">
        <x:v>Referință client</x:v>
      </x:c>
      <x:c r="E10" s="14" t="str">
        <x:v>Responsabil</x:v>
      </x:c>
      <x:c r="F10" s="14" t="str">
        <x:v>Stare</x:v>
      </x:c>
      <x:c r="G10" s="14" t="str">
        <x:v>Acțiunea următoare</x:v>
      </x:c>
      <x:c r="H10" s="14" t="str">
        <x:v>Termen acțiune</x:v>
      </x:c>
      <x:c r="I10" s="14" t="str">
        <x:v>Alerte</x:v>
      </x:c>
      <x:c r="J10" s="14" t="str">
        <x:v>Observații</x:v>
      </x:c>
    </x:row>
    <x:row r="11" ht="42" customHeight="1">
      <x:c r="A11" s="15"/>
      <x:c r="B11" s="17"/>
      <x:c r="C11" s="15"/>
      <x:c r="D11" s="15"/>
      <x:c r="E11" s="15"/>
      <x:c r="F11" s="15"/>
      <x:c r="G11" s="18"/>
      <x:c r="H11" s="19"/>
      <x:c r="I11" s="20" t="str">
        <x:f>IF(A11="",IF(COUNTA(B11:H11)+COUNTA(J11)&gt;0,"Lipsește ID.",""),IF(COUNTIFS($A$11:$A$110,A11)&gt;1,"ID repetat. ","")&amp;IF(OR(F11="Finalizată",F11="Anulată"),"",IF(E11="","Fără responsabil. ","")&amp;IF(F11="","Fără stare. ",IF(OR(F11="Nouă",F11="În lucru",F11="În așteptare"),"","Stare invalidă. "))&amp;IF(G11="","Fără acțiune. ","")&amp;IF(H11="","Fără termen.",IF(NOT(ISNUMBER(H11)),"Dată invalidă.",IF(H11&lt;$J$5,"Întârziată.",IF(H11=$J$5,"Scadentă azi.",""))))))</x:f>
      </x:c>
      <x:c r="J11" s="18"/>
    </x:row>
    <x:row r="12" ht="42" customHeight="1">
      <x:c r="A12" s="15"/>
      <x:c r="B12" s="17"/>
      <x:c r="C12" s="15"/>
      <x:c r="D12" s="15"/>
      <x:c r="E12" s="15"/>
      <x:c r="F12" s="15"/>
      <x:c r="G12" s="18"/>
      <x:c r="H12" s="19"/>
      <x:c r="I12" s="20" t="str">
        <x:f>IF(A12="",IF(COUNTA(B12:H12)+COUNTA(J12)&gt;0,"Lipsește ID.",""),IF(COUNTIFS($A$11:$A$110,A12)&gt;1,"ID repetat. ","")&amp;IF(OR(F12="Finalizată",F12="Anulată"),"",IF(E12="","Fără responsabil. ","")&amp;IF(F12="","Fără stare. ",IF(OR(F12="Nouă",F12="În lucru",F12="În așteptare"),"","Stare invalidă. "))&amp;IF(G12="","Fără acțiune. ","")&amp;IF(H12="","Fără termen.",IF(NOT(ISNUMBER(H12)),"Dată invalidă.",IF(H12&lt;$J$5,"Întârziată.",IF(H12=$J$5,"Scadentă azi.",""))))))</x:f>
      </x:c>
      <x:c r="J12" s="18"/>
    </x:row>
    <x:row r="13" ht="42" customHeight="1">
      <x:c r="A13" s="15"/>
      <x:c r="B13" s="17"/>
      <x:c r="C13" s="15"/>
      <x:c r="D13" s="15"/>
      <x:c r="E13" s="15"/>
      <x:c r="F13" s="15"/>
      <x:c r="G13" s="18"/>
      <x:c r="H13" s="19"/>
      <x:c r="I13" s="20" t="str">
        <x:f>IF(A13="",IF(COUNTA(B13:H13)+COUNTA(J13)&gt;0,"Lipsește ID.",""),IF(COUNTIFS($A$11:$A$110,A13)&gt;1,"ID repetat. ","")&amp;IF(OR(F13="Finalizată",F13="Anulată"),"",IF(E13="","Fără responsabil. ","")&amp;IF(F13="","Fără stare. ",IF(OR(F13="Nouă",F13="În lucru",F13="În așteptare"),"","Stare invalidă. "))&amp;IF(G13="","Fără acțiune. ","")&amp;IF(H13="","Fără termen.",IF(NOT(ISNUMBER(H13)),"Dată invalidă.",IF(H13&lt;$J$5,"Întârziată.",IF(H13=$J$5,"Scadentă azi.",""))))))</x:f>
      </x:c>
      <x:c r="J13" s="18"/>
    </x:row>
    <x:row r="14" ht="42" customHeight="1">
      <x:c r="A14" s="15"/>
      <x:c r="B14" s="17"/>
      <x:c r="C14" s="15"/>
      <x:c r="D14" s="15"/>
      <x:c r="E14" s="15"/>
      <x:c r="F14" s="15"/>
      <x:c r="G14" s="18"/>
      <x:c r="H14" s="19"/>
      <x:c r="I14" s="20" t="str">
        <x:f>IF(A14="",IF(COUNTA(B14:H14)+COUNTA(J14)&gt;0,"Lipsește ID.",""),IF(COUNTIFS($A$11:$A$110,A14)&gt;1,"ID repetat. ","")&amp;IF(OR(F14="Finalizată",F14="Anulată"),"",IF(E14="","Fără responsabil. ","")&amp;IF(F14="","Fără stare. ",IF(OR(F14="Nouă",F14="În lucru",F14="În așteptare"),"","Stare invalidă. "))&amp;IF(G14="","Fără acțiune. ","")&amp;IF(H14="","Fără termen.",IF(NOT(ISNUMBER(H14)),"Dată invalidă.",IF(H14&lt;$J$5,"Întârziată.",IF(H14=$J$5,"Scadentă azi.",""))))))</x:f>
      </x:c>
      <x:c r="J14" s="18"/>
    </x:row>
    <x:row r="15" ht="42" customHeight="1">
      <x:c r="A15" s="15"/>
      <x:c r="B15" s="17"/>
      <x:c r="C15" s="15"/>
      <x:c r="D15" s="15"/>
      <x:c r="E15" s="15"/>
      <x:c r="F15" s="15"/>
      <x:c r="G15" s="18"/>
      <x:c r="H15" s="19"/>
      <x:c r="I15" s="20" t="str">
        <x:f>IF(A15="",IF(COUNTA(B15:H15)+COUNTA(J15)&gt;0,"Lipsește ID.",""),IF(COUNTIFS($A$11:$A$110,A15)&gt;1,"ID repetat. ","")&amp;IF(OR(F15="Finalizată",F15="Anulată"),"",IF(E15="","Fără responsabil. ","")&amp;IF(F15="","Fără stare. ",IF(OR(F15="Nouă",F15="În lucru",F15="În așteptare"),"","Stare invalidă. "))&amp;IF(G15="","Fără acțiune. ","")&amp;IF(H15="","Fără termen.",IF(NOT(ISNUMBER(H15)),"Dată invalidă.",IF(H15&lt;$J$5,"Întârziată.",IF(H15=$J$5,"Scadentă azi.",""))))))</x:f>
      </x:c>
      <x:c r="J15" s="18"/>
    </x:row>
    <x:row r="16" ht="42" customHeight="1">
      <x:c r="A16" s="15"/>
      <x:c r="B16" s="17"/>
      <x:c r="C16" s="15"/>
      <x:c r="D16" s="15"/>
      <x:c r="E16" s="15"/>
      <x:c r="F16" s="15"/>
      <x:c r="G16" s="18"/>
      <x:c r="H16" s="19"/>
      <x:c r="I16" s="20" t="str">
        <x:f>IF(A16="",IF(COUNTA(B16:H16)+COUNTA(J16)&gt;0,"Lipsește ID.",""),IF(COUNTIFS($A$11:$A$110,A16)&gt;1,"ID repetat. ","")&amp;IF(OR(F16="Finalizată",F16="Anulată"),"",IF(E16="","Fără responsabil. ","")&amp;IF(F16="","Fără stare. ",IF(OR(F16="Nouă",F16="În lucru",F16="În așteptare"),"","Stare invalidă. "))&amp;IF(G16="","Fără acțiune. ","")&amp;IF(H16="","Fără termen.",IF(NOT(ISNUMBER(H16)),"Dată invalidă.",IF(H16&lt;$J$5,"Întârziată.",IF(H16=$J$5,"Scadentă azi.",""))))))</x:f>
      </x:c>
      <x:c r="J16" s="18"/>
    </x:row>
    <x:row r="17" ht="42" customHeight="1">
      <x:c r="A17" s="15"/>
      <x:c r="B17" s="17"/>
      <x:c r="C17" s="15"/>
      <x:c r="D17" s="15"/>
      <x:c r="E17" s="15"/>
      <x:c r="F17" s="15"/>
      <x:c r="G17" s="18"/>
      <x:c r="H17" s="19"/>
      <x:c r="I17" s="20" t="str">
        <x:f>IF(A17="",IF(COUNTA(B17:H17)+COUNTA(J17)&gt;0,"Lipsește ID.",""),IF(COUNTIFS($A$11:$A$110,A17)&gt;1,"ID repetat. ","")&amp;IF(OR(F17="Finalizată",F17="Anulată"),"",IF(E17="","Fără responsabil. ","")&amp;IF(F17="","Fără stare. ",IF(OR(F17="Nouă",F17="În lucru",F17="În așteptare"),"","Stare invalidă. "))&amp;IF(G17="","Fără acțiune. ","")&amp;IF(H17="","Fără termen.",IF(NOT(ISNUMBER(H17)),"Dată invalidă.",IF(H17&lt;$J$5,"Întârziată.",IF(H17=$J$5,"Scadentă azi.",""))))))</x:f>
      </x:c>
      <x:c r="J17" s="18"/>
    </x:row>
    <x:row r="18" ht="42" customHeight="1">
      <x:c r="A18" s="15"/>
      <x:c r="B18" s="17"/>
      <x:c r="C18" s="15"/>
      <x:c r="D18" s="15"/>
      <x:c r="E18" s="15"/>
      <x:c r="F18" s="15"/>
      <x:c r="G18" s="18"/>
      <x:c r="H18" s="19"/>
      <x:c r="I18" s="20" t="str">
        <x:f>IF(A18="",IF(COUNTA(B18:H18)+COUNTA(J18)&gt;0,"Lipsește ID.",""),IF(COUNTIFS($A$11:$A$110,A18)&gt;1,"ID repetat. ","")&amp;IF(OR(F18="Finalizată",F18="Anulată"),"",IF(E18="","Fără responsabil. ","")&amp;IF(F18="","Fără stare. ",IF(OR(F18="Nouă",F18="În lucru",F18="În așteptare"),"","Stare invalidă. "))&amp;IF(G18="","Fără acțiune. ","")&amp;IF(H18="","Fără termen.",IF(NOT(ISNUMBER(H18)),"Dată invalidă.",IF(H18&lt;$J$5,"Întârziată.",IF(H18=$J$5,"Scadentă azi.",""))))))</x:f>
      </x:c>
      <x:c r="J18" s="18"/>
    </x:row>
    <x:row r="19" ht="42" customHeight="1">
      <x:c r="A19" s="15"/>
      <x:c r="B19" s="17"/>
      <x:c r="C19" s="15"/>
      <x:c r="D19" s="15"/>
      <x:c r="E19" s="15"/>
      <x:c r="F19" s="15"/>
      <x:c r="G19" s="18"/>
      <x:c r="H19" s="19"/>
      <x:c r="I19" s="20" t="str">
        <x:f>IF(A19="",IF(COUNTA(B19:H19)+COUNTA(J19)&gt;0,"Lipsește ID.",""),IF(COUNTIFS($A$11:$A$110,A19)&gt;1,"ID repetat. ","")&amp;IF(OR(F19="Finalizată",F19="Anulată"),"",IF(E19="","Fără responsabil. ","")&amp;IF(F19="","Fără stare. ",IF(OR(F19="Nouă",F19="În lucru",F19="În așteptare"),"","Stare invalidă. "))&amp;IF(G19="","Fără acțiune. ","")&amp;IF(H19="","Fără termen.",IF(NOT(ISNUMBER(H19)),"Dată invalidă.",IF(H19&lt;$J$5,"Întârziată.",IF(H19=$J$5,"Scadentă azi.",""))))))</x:f>
      </x:c>
      <x:c r="J19" s="18"/>
    </x:row>
    <x:row r="20" ht="42" customHeight="1">
      <x:c r="A20" s="15"/>
      <x:c r="B20" s="17"/>
      <x:c r="C20" s="15"/>
      <x:c r="D20" s="15"/>
      <x:c r="E20" s="15"/>
      <x:c r="F20" s="15"/>
      <x:c r="G20" s="18"/>
      <x:c r="H20" s="19"/>
      <x:c r="I20" s="20" t="str">
        <x:f>IF(A20="",IF(COUNTA(B20:H20)+COUNTA(J20)&gt;0,"Lipsește ID.",""),IF(COUNTIFS($A$11:$A$110,A20)&gt;1,"ID repetat. ","")&amp;IF(OR(F20="Finalizată",F20="Anulată"),"",IF(E20="","Fără responsabil. ","")&amp;IF(F20="","Fără stare. ",IF(OR(F20="Nouă",F20="În lucru",F20="În așteptare"),"","Stare invalidă. "))&amp;IF(G20="","Fără acțiune. ","")&amp;IF(H20="","Fără termen.",IF(NOT(ISNUMBER(H20)),"Dată invalidă.",IF(H20&lt;$J$5,"Întârziată.",IF(H20=$J$5,"Scadentă azi.",""))))))</x:f>
      </x:c>
      <x:c r="J20" s="18"/>
    </x:row>
    <x:row r="21" ht="42" customHeight="1">
      <x:c r="A21" s="15"/>
      <x:c r="B21" s="17"/>
      <x:c r="C21" s="15"/>
      <x:c r="D21" s="15"/>
      <x:c r="E21" s="15"/>
      <x:c r="F21" s="15"/>
      <x:c r="G21" s="18"/>
      <x:c r="H21" s="19"/>
      <x:c r="I21" s="20" t="str">
        <x:f>IF(A21="",IF(COUNTA(B21:H21)+COUNTA(J21)&gt;0,"Lipsește ID.",""),IF(COUNTIFS($A$11:$A$110,A21)&gt;1,"ID repetat. ","")&amp;IF(OR(F21="Finalizată",F21="Anulată"),"",IF(E21="","Fără responsabil. ","")&amp;IF(F21="","Fără stare. ",IF(OR(F21="Nouă",F21="În lucru",F21="În așteptare"),"","Stare invalidă. "))&amp;IF(G21="","Fără acțiune. ","")&amp;IF(H21="","Fără termen.",IF(NOT(ISNUMBER(H21)),"Dată invalidă.",IF(H21&lt;$J$5,"Întârziată.",IF(H21=$J$5,"Scadentă azi.",""))))))</x:f>
      </x:c>
      <x:c r="J21" s="18"/>
    </x:row>
    <x:row r="22" ht="42" customHeight="1">
      <x:c r="A22" s="15"/>
      <x:c r="B22" s="17"/>
      <x:c r="C22" s="15"/>
      <x:c r="D22" s="15"/>
      <x:c r="E22" s="15"/>
      <x:c r="F22" s="15"/>
      <x:c r="G22" s="18"/>
      <x:c r="H22" s="19"/>
      <x:c r="I22" s="20" t="str">
        <x:f>IF(A22="",IF(COUNTA(B22:H22)+COUNTA(J22)&gt;0,"Lipsește ID.",""),IF(COUNTIFS($A$11:$A$110,A22)&gt;1,"ID repetat. ","")&amp;IF(OR(F22="Finalizată",F22="Anulată"),"",IF(E22="","Fără responsabil. ","")&amp;IF(F22="","Fără stare. ",IF(OR(F22="Nouă",F22="În lucru",F22="În așteptare"),"","Stare invalidă. "))&amp;IF(G22="","Fără acțiune. ","")&amp;IF(H22="","Fără termen.",IF(NOT(ISNUMBER(H22)),"Dată invalidă.",IF(H22&lt;$J$5,"Întârziată.",IF(H22=$J$5,"Scadentă azi.",""))))))</x:f>
      </x:c>
      <x:c r="J22" s="18"/>
    </x:row>
    <x:row r="23" ht="42" customHeight="1">
      <x:c r="A23" s="15"/>
      <x:c r="B23" s="17"/>
      <x:c r="C23" s="15"/>
      <x:c r="D23" s="15"/>
      <x:c r="E23" s="15"/>
      <x:c r="F23" s="15"/>
      <x:c r="G23" s="18"/>
      <x:c r="H23" s="19"/>
      <x:c r="I23" s="20" t="str">
        <x:f>IF(A23="",IF(COUNTA(B23:H23)+COUNTA(J23)&gt;0,"Lipsește ID.",""),IF(COUNTIFS($A$11:$A$110,A23)&gt;1,"ID repetat. ","")&amp;IF(OR(F23="Finalizată",F23="Anulată"),"",IF(E23="","Fără responsabil. ","")&amp;IF(F23="","Fără stare. ",IF(OR(F23="Nouă",F23="În lucru",F23="În așteptare"),"","Stare invalidă. "))&amp;IF(G23="","Fără acțiune. ","")&amp;IF(H23="","Fără termen.",IF(NOT(ISNUMBER(H23)),"Dată invalidă.",IF(H23&lt;$J$5,"Întârziată.",IF(H23=$J$5,"Scadentă azi.",""))))))</x:f>
      </x:c>
      <x:c r="J23" s="18"/>
    </x:row>
    <x:row r="24" ht="42" customHeight="1">
      <x:c r="A24" s="15"/>
      <x:c r="B24" s="17"/>
      <x:c r="C24" s="15"/>
      <x:c r="D24" s="15"/>
      <x:c r="E24" s="15"/>
      <x:c r="F24" s="15"/>
      <x:c r="G24" s="18"/>
      <x:c r="H24" s="19"/>
      <x:c r="I24" s="20" t="str">
        <x:f>IF(A24="",IF(COUNTA(B24:H24)+COUNTA(J24)&gt;0,"Lipsește ID.",""),IF(COUNTIFS($A$11:$A$110,A24)&gt;1,"ID repetat. ","")&amp;IF(OR(F24="Finalizată",F24="Anulată"),"",IF(E24="","Fără responsabil. ","")&amp;IF(F24="","Fără stare. ",IF(OR(F24="Nouă",F24="În lucru",F24="În așteptare"),"","Stare invalidă. "))&amp;IF(G24="","Fără acțiune. ","")&amp;IF(H24="","Fără termen.",IF(NOT(ISNUMBER(H24)),"Dată invalidă.",IF(H24&lt;$J$5,"Întârziată.",IF(H24=$J$5,"Scadentă azi.",""))))))</x:f>
      </x:c>
      <x:c r="J24" s="18"/>
    </x:row>
    <x:row r="25" ht="42" customHeight="1">
      <x:c r="A25" s="15"/>
      <x:c r="B25" s="17"/>
      <x:c r="C25" s="15"/>
      <x:c r="D25" s="15"/>
      <x:c r="E25" s="15"/>
      <x:c r="F25" s="15"/>
      <x:c r="G25" s="18"/>
      <x:c r="H25" s="19"/>
      <x:c r="I25" s="20" t="str">
        <x:f>IF(A25="",IF(COUNTA(B25:H25)+COUNTA(J25)&gt;0,"Lipsește ID.",""),IF(COUNTIFS($A$11:$A$110,A25)&gt;1,"ID repetat. ","")&amp;IF(OR(F25="Finalizată",F25="Anulată"),"",IF(E25="","Fără responsabil. ","")&amp;IF(F25="","Fără stare. ",IF(OR(F25="Nouă",F25="În lucru",F25="În așteptare"),"","Stare invalidă. "))&amp;IF(G25="","Fără acțiune. ","")&amp;IF(H25="","Fără termen.",IF(NOT(ISNUMBER(H25)),"Dată invalidă.",IF(H25&lt;$J$5,"Întârziată.",IF(H25=$J$5,"Scadentă azi.",""))))))</x:f>
      </x:c>
      <x:c r="J25" s="18"/>
    </x:row>
    <x:row r="26" ht="42" customHeight="1">
      <x:c r="A26" s="15"/>
      <x:c r="B26" s="17"/>
      <x:c r="C26" s="15"/>
      <x:c r="D26" s="15"/>
      <x:c r="E26" s="15"/>
      <x:c r="F26" s="15"/>
      <x:c r="G26" s="18"/>
      <x:c r="H26" s="19"/>
      <x:c r="I26" s="20" t="str">
        <x:f>IF(A26="",IF(COUNTA(B26:H26)+COUNTA(J26)&gt;0,"Lipsește ID.",""),IF(COUNTIFS($A$11:$A$110,A26)&gt;1,"ID repetat. ","")&amp;IF(OR(F26="Finalizată",F26="Anulată"),"",IF(E26="","Fără responsabil. ","")&amp;IF(F26="","Fără stare. ",IF(OR(F26="Nouă",F26="În lucru",F26="În așteptare"),"","Stare invalidă. "))&amp;IF(G26="","Fără acțiune. ","")&amp;IF(H26="","Fără termen.",IF(NOT(ISNUMBER(H26)),"Dată invalidă.",IF(H26&lt;$J$5,"Întârziată.",IF(H26=$J$5,"Scadentă azi.",""))))))</x:f>
      </x:c>
      <x:c r="J26" s="18"/>
    </x:row>
    <x:row r="27" ht="42" customHeight="1">
      <x:c r="A27" s="15"/>
      <x:c r="B27" s="17"/>
      <x:c r="C27" s="15"/>
      <x:c r="D27" s="15"/>
      <x:c r="E27" s="15"/>
      <x:c r="F27" s="15"/>
      <x:c r="G27" s="18"/>
      <x:c r="H27" s="19"/>
      <x:c r="I27" s="20" t="str">
        <x:f>IF(A27="",IF(COUNTA(B27:H27)+COUNTA(J27)&gt;0,"Lipsește ID.",""),IF(COUNTIFS($A$11:$A$110,A27)&gt;1,"ID repetat. ","")&amp;IF(OR(F27="Finalizată",F27="Anulată"),"",IF(E27="","Fără responsabil. ","")&amp;IF(F27="","Fără stare. ",IF(OR(F27="Nouă",F27="În lucru",F27="În așteptare"),"","Stare invalidă. "))&amp;IF(G27="","Fără acțiune. ","")&amp;IF(H27="","Fără termen.",IF(NOT(ISNUMBER(H27)),"Dată invalidă.",IF(H27&lt;$J$5,"Întârziată.",IF(H27=$J$5,"Scadentă azi.",""))))))</x:f>
      </x:c>
      <x:c r="J27" s="18"/>
    </x:row>
    <x:row r="28" ht="42" customHeight="1">
      <x:c r="A28" s="15"/>
      <x:c r="B28" s="17"/>
      <x:c r="C28" s="15"/>
      <x:c r="D28" s="15"/>
      <x:c r="E28" s="15"/>
      <x:c r="F28" s="15"/>
      <x:c r="G28" s="18"/>
      <x:c r="H28" s="19"/>
      <x:c r="I28" s="20" t="str">
        <x:f>IF(A28="",IF(COUNTA(B28:H28)+COUNTA(J28)&gt;0,"Lipsește ID.",""),IF(COUNTIFS($A$11:$A$110,A28)&gt;1,"ID repetat. ","")&amp;IF(OR(F28="Finalizată",F28="Anulată"),"",IF(E28="","Fără responsabil. ","")&amp;IF(F28="","Fără stare. ",IF(OR(F28="Nouă",F28="În lucru",F28="În așteptare"),"","Stare invalidă. "))&amp;IF(G28="","Fără acțiune. ","")&amp;IF(H28="","Fără termen.",IF(NOT(ISNUMBER(H28)),"Dată invalidă.",IF(H28&lt;$J$5,"Întârziată.",IF(H28=$J$5,"Scadentă azi.",""))))))</x:f>
      </x:c>
      <x:c r="J28" s="18"/>
    </x:row>
    <x:row r="29" ht="42" customHeight="1">
      <x:c r="A29" s="15"/>
      <x:c r="B29" s="17"/>
      <x:c r="C29" s="15"/>
      <x:c r="D29" s="15"/>
      <x:c r="E29" s="15"/>
      <x:c r="F29" s="15"/>
      <x:c r="G29" s="18"/>
      <x:c r="H29" s="19"/>
      <x:c r="I29" s="20" t="str">
        <x:f>IF(A29="",IF(COUNTA(B29:H29)+COUNTA(J29)&gt;0,"Lipsește ID.",""),IF(COUNTIFS($A$11:$A$110,A29)&gt;1,"ID repetat. ","")&amp;IF(OR(F29="Finalizată",F29="Anulată"),"",IF(E29="","Fără responsabil. ","")&amp;IF(F29="","Fără stare. ",IF(OR(F29="Nouă",F29="În lucru",F29="În așteptare"),"","Stare invalidă. "))&amp;IF(G29="","Fără acțiune. ","")&amp;IF(H29="","Fără termen.",IF(NOT(ISNUMBER(H29)),"Dată invalidă.",IF(H29&lt;$J$5,"Întârziată.",IF(H29=$J$5,"Scadentă azi.",""))))))</x:f>
      </x:c>
      <x:c r="J29" s="18"/>
    </x:row>
    <x:row r="30" ht="42" customHeight="1">
      <x:c r="A30" s="15"/>
      <x:c r="B30" s="17"/>
      <x:c r="C30" s="15"/>
      <x:c r="D30" s="15"/>
      <x:c r="E30" s="15"/>
      <x:c r="F30" s="15"/>
      <x:c r="G30" s="18"/>
      <x:c r="H30" s="19"/>
      <x:c r="I30" s="20" t="str">
        <x:f>IF(A30="",IF(COUNTA(B30:H30)+COUNTA(J30)&gt;0,"Lipsește ID.",""),IF(COUNTIFS($A$11:$A$110,A30)&gt;1,"ID repetat. ","")&amp;IF(OR(F30="Finalizată",F30="Anulată"),"",IF(E30="","Fără responsabil. ","")&amp;IF(F30="","Fără stare. ",IF(OR(F30="Nouă",F30="În lucru",F30="În așteptare"),"","Stare invalidă. "))&amp;IF(G30="","Fără acțiune. ","")&amp;IF(H30="","Fără termen.",IF(NOT(ISNUMBER(H30)),"Dată invalidă.",IF(H30&lt;$J$5,"Întârziată.",IF(H30=$J$5,"Scadentă azi.",""))))))</x:f>
      </x:c>
      <x:c r="J30" s="18"/>
    </x:row>
    <x:row r="31" ht="42" customHeight="1">
      <x:c r="A31" s="15"/>
      <x:c r="B31" s="17"/>
      <x:c r="C31" s="15"/>
      <x:c r="D31" s="15"/>
      <x:c r="E31" s="15"/>
      <x:c r="F31" s="15"/>
      <x:c r="G31" s="18"/>
      <x:c r="H31" s="19"/>
      <x:c r="I31" s="20" t="str">
        <x:f>IF(A31="",IF(COUNTA(B31:H31)+COUNTA(J31)&gt;0,"Lipsește ID.",""),IF(COUNTIFS($A$11:$A$110,A31)&gt;1,"ID repetat. ","")&amp;IF(OR(F31="Finalizată",F31="Anulată"),"",IF(E31="","Fără responsabil. ","")&amp;IF(F31="","Fără stare. ",IF(OR(F31="Nouă",F31="În lucru",F31="În așteptare"),"","Stare invalidă. "))&amp;IF(G31="","Fără acțiune. ","")&amp;IF(H31="","Fără termen.",IF(NOT(ISNUMBER(H31)),"Dată invalidă.",IF(H31&lt;$J$5,"Întârziată.",IF(H31=$J$5,"Scadentă azi.",""))))))</x:f>
      </x:c>
      <x:c r="J31" s="18"/>
    </x:row>
    <x:row r="32" ht="42" customHeight="1">
      <x:c r="A32" s="15"/>
      <x:c r="B32" s="17"/>
      <x:c r="C32" s="15"/>
      <x:c r="D32" s="15"/>
      <x:c r="E32" s="15"/>
      <x:c r="F32" s="15"/>
      <x:c r="G32" s="18"/>
      <x:c r="H32" s="19"/>
      <x:c r="I32" s="20" t="str">
        <x:f>IF(A32="",IF(COUNTA(B32:H32)+COUNTA(J32)&gt;0,"Lipsește ID.",""),IF(COUNTIFS($A$11:$A$110,A32)&gt;1,"ID repetat. ","")&amp;IF(OR(F32="Finalizată",F32="Anulată"),"",IF(E32="","Fără responsabil. ","")&amp;IF(F32="","Fără stare. ",IF(OR(F32="Nouă",F32="În lucru",F32="În așteptare"),"","Stare invalidă. "))&amp;IF(G32="","Fără acțiune. ","")&amp;IF(H32="","Fără termen.",IF(NOT(ISNUMBER(H32)),"Dată invalidă.",IF(H32&lt;$J$5,"Întârziată.",IF(H32=$J$5,"Scadentă azi.",""))))))</x:f>
      </x:c>
      <x:c r="J32" s="18"/>
    </x:row>
    <x:row r="33" ht="42" customHeight="1">
      <x:c r="A33" s="15"/>
      <x:c r="B33" s="17"/>
      <x:c r="C33" s="15"/>
      <x:c r="D33" s="15"/>
      <x:c r="E33" s="15"/>
      <x:c r="F33" s="15"/>
      <x:c r="G33" s="18"/>
      <x:c r="H33" s="19"/>
      <x:c r="I33" s="20" t="str">
        <x:f>IF(A33="",IF(COUNTA(B33:H33)+COUNTA(J33)&gt;0,"Lipsește ID.",""),IF(COUNTIFS($A$11:$A$110,A33)&gt;1,"ID repetat. ","")&amp;IF(OR(F33="Finalizată",F33="Anulată"),"",IF(E33="","Fără responsabil. ","")&amp;IF(F33="","Fără stare. ",IF(OR(F33="Nouă",F33="În lucru",F33="În așteptare"),"","Stare invalidă. "))&amp;IF(G33="","Fără acțiune. ","")&amp;IF(H33="","Fără termen.",IF(NOT(ISNUMBER(H33)),"Dată invalidă.",IF(H33&lt;$J$5,"Întârziată.",IF(H33=$J$5,"Scadentă azi.",""))))))</x:f>
      </x:c>
      <x:c r="J33" s="18"/>
    </x:row>
    <x:row r="34" ht="42" customHeight="1">
      <x:c r="A34" s="15"/>
      <x:c r="B34" s="17"/>
      <x:c r="C34" s="15"/>
      <x:c r="D34" s="15"/>
      <x:c r="E34" s="15"/>
      <x:c r="F34" s="15"/>
      <x:c r="G34" s="18"/>
      <x:c r="H34" s="19"/>
      <x:c r="I34" s="20" t="str">
        <x:f>IF(A34="",IF(COUNTA(B34:H34)+COUNTA(J34)&gt;0,"Lipsește ID.",""),IF(COUNTIFS($A$11:$A$110,A34)&gt;1,"ID repetat. ","")&amp;IF(OR(F34="Finalizată",F34="Anulată"),"",IF(E34="","Fără responsabil. ","")&amp;IF(F34="","Fără stare. ",IF(OR(F34="Nouă",F34="În lucru",F34="În așteptare"),"","Stare invalidă. "))&amp;IF(G34="","Fără acțiune. ","")&amp;IF(H34="","Fără termen.",IF(NOT(ISNUMBER(H34)),"Dată invalidă.",IF(H34&lt;$J$5,"Întârziată.",IF(H34=$J$5,"Scadentă azi.",""))))))</x:f>
      </x:c>
      <x:c r="J34" s="18"/>
    </x:row>
    <x:row r="35" ht="42" customHeight="1">
      <x:c r="A35" s="15"/>
      <x:c r="B35" s="17"/>
      <x:c r="C35" s="15"/>
      <x:c r="D35" s="15"/>
      <x:c r="E35" s="15"/>
      <x:c r="F35" s="15"/>
      <x:c r="G35" s="18"/>
      <x:c r="H35" s="19"/>
      <x:c r="I35" s="20" t="str">
        <x:f>IF(A35="",IF(COUNTA(B35:H35)+COUNTA(J35)&gt;0,"Lipsește ID.",""),IF(COUNTIFS($A$11:$A$110,A35)&gt;1,"ID repetat. ","")&amp;IF(OR(F35="Finalizată",F35="Anulată"),"",IF(E35="","Fără responsabil. ","")&amp;IF(F35="","Fără stare. ",IF(OR(F35="Nouă",F35="În lucru",F35="În așteptare"),"","Stare invalidă. "))&amp;IF(G35="","Fără acțiune. ","")&amp;IF(H35="","Fără termen.",IF(NOT(ISNUMBER(H35)),"Dată invalidă.",IF(H35&lt;$J$5,"Întârziată.",IF(H35=$J$5,"Scadentă azi.",""))))))</x:f>
      </x:c>
      <x:c r="J35" s="18"/>
    </x:row>
    <x:row r="36" ht="42" customHeight="1">
      <x:c r="A36" s="15"/>
      <x:c r="B36" s="17"/>
      <x:c r="C36" s="15"/>
      <x:c r="D36" s="15"/>
      <x:c r="E36" s="15"/>
      <x:c r="F36" s="15"/>
      <x:c r="G36" s="18"/>
      <x:c r="H36" s="19"/>
      <x:c r="I36" s="20" t="str">
        <x:f>IF(A36="",IF(COUNTA(B36:H36)+COUNTA(J36)&gt;0,"Lipsește ID.",""),IF(COUNTIFS($A$11:$A$110,A36)&gt;1,"ID repetat. ","")&amp;IF(OR(F36="Finalizată",F36="Anulată"),"",IF(E36="","Fără responsabil. ","")&amp;IF(F36="","Fără stare. ",IF(OR(F36="Nouă",F36="În lucru",F36="În așteptare"),"","Stare invalidă. "))&amp;IF(G36="","Fără acțiune. ","")&amp;IF(H36="","Fără termen.",IF(NOT(ISNUMBER(H36)),"Dată invalidă.",IF(H36&lt;$J$5,"Întârziată.",IF(H36=$J$5,"Scadentă azi.",""))))))</x:f>
      </x:c>
      <x:c r="J36" s="18"/>
    </x:row>
    <x:row r="37" ht="42" customHeight="1">
      <x:c r="A37" s="15"/>
      <x:c r="B37" s="17"/>
      <x:c r="C37" s="15"/>
      <x:c r="D37" s="15"/>
      <x:c r="E37" s="15"/>
      <x:c r="F37" s="15"/>
      <x:c r="G37" s="18"/>
      <x:c r="H37" s="19"/>
      <x:c r="I37" s="20" t="str">
        <x:f>IF(A37="",IF(COUNTA(B37:H37)+COUNTA(J37)&gt;0,"Lipsește ID.",""),IF(COUNTIFS($A$11:$A$110,A37)&gt;1,"ID repetat. ","")&amp;IF(OR(F37="Finalizată",F37="Anulată"),"",IF(E37="","Fără responsabil. ","")&amp;IF(F37="","Fără stare. ",IF(OR(F37="Nouă",F37="În lucru",F37="În așteptare"),"","Stare invalidă. "))&amp;IF(G37="","Fără acțiune. ","")&amp;IF(H37="","Fără termen.",IF(NOT(ISNUMBER(H37)),"Dată invalidă.",IF(H37&lt;$J$5,"Întârziată.",IF(H37=$J$5,"Scadentă azi.",""))))))</x:f>
      </x:c>
      <x:c r="J37" s="18"/>
    </x:row>
    <x:row r="38" ht="42" customHeight="1">
      <x:c r="A38" s="15"/>
      <x:c r="B38" s="17"/>
      <x:c r="C38" s="15"/>
      <x:c r="D38" s="15"/>
      <x:c r="E38" s="15"/>
      <x:c r="F38" s="15"/>
      <x:c r="G38" s="18"/>
      <x:c r="H38" s="19"/>
      <x:c r="I38" s="20" t="str">
        <x:f>IF(A38="",IF(COUNTA(B38:H38)+COUNTA(J38)&gt;0,"Lipsește ID.",""),IF(COUNTIFS($A$11:$A$110,A38)&gt;1,"ID repetat. ","")&amp;IF(OR(F38="Finalizată",F38="Anulată"),"",IF(E38="","Fără responsabil. ","")&amp;IF(F38="","Fără stare. ",IF(OR(F38="Nouă",F38="În lucru",F38="În așteptare"),"","Stare invalidă. "))&amp;IF(G38="","Fără acțiune. ","")&amp;IF(H38="","Fără termen.",IF(NOT(ISNUMBER(H38)),"Dată invalidă.",IF(H38&lt;$J$5,"Întârziată.",IF(H38=$J$5,"Scadentă azi.",""))))))</x:f>
      </x:c>
      <x:c r="J38" s="18"/>
    </x:row>
    <x:row r="39" ht="42" customHeight="1">
      <x:c r="A39" s="15"/>
      <x:c r="B39" s="17"/>
      <x:c r="C39" s="15"/>
      <x:c r="D39" s="15"/>
      <x:c r="E39" s="15"/>
      <x:c r="F39" s="15"/>
      <x:c r="G39" s="18"/>
      <x:c r="H39" s="19"/>
      <x:c r="I39" s="20" t="str">
        <x:f>IF(A39="",IF(COUNTA(B39:H39)+COUNTA(J39)&gt;0,"Lipsește ID.",""),IF(COUNTIFS($A$11:$A$110,A39)&gt;1,"ID repetat. ","")&amp;IF(OR(F39="Finalizată",F39="Anulată"),"",IF(E39="","Fără responsabil. ","")&amp;IF(F39="","Fără stare. ",IF(OR(F39="Nouă",F39="În lucru",F39="În așteptare"),"","Stare invalidă. "))&amp;IF(G39="","Fără acțiune. ","")&amp;IF(H39="","Fără termen.",IF(NOT(ISNUMBER(H39)),"Dată invalidă.",IF(H39&lt;$J$5,"Întârziată.",IF(H39=$J$5,"Scadentă azi.",""))))))</x:f>
      </x:c>
      <x:c r="J39" s="18"/>
    </x:row>
    <x:row r="40" ht="42" customHeight="1">
      <x:c r="A40" s="15"/>
      <x:c r="B40" s="17"/>
      <x:c r="C40" s="15"/>
      <x:c r="D40" s="15"/>
      <x:c r="E40" s="15"/>
      <x:c r="F40" s="15"/>
      <x:c r="G40" s="18"/>
      <x:c r="H40" s="19"/>
      <x:c r="I40" s="20" t="str">
        <x:f>IF(A40="",IF(COUNTA(B40:H40)+COUNTA(J40)&gt;0,"Lipsește ID.",""),IF(COUNTIFS($A$11:$A$110,A40)&gt;1,"ID repetat. ","")&amp;IF(OR(F40="Finalizată",F40="Anulată"),"",IF(E40="","Fără responsabil. ","")&amp;IF(F40="","Fără stare. ",IF(OR(F40="Nouă",F40="În lucru",F40="În așteptare"),"","Stare invalidă. "))&amp;IF(G40="","Fără acțiune. ","")&amp;IF(H40="","Fără termen.",IF(NOT(ISNUMBER(H40)),"Dată invalidă.",IF(H40&lt;$J$5,"Întârziată.",IF(H40=$J$5,"Scadentă azi.",""))))))</x:f>
      </x:c>
      <x:c r="J40" s="18"/>
    </x:row>
    <x:row r="41" ht="42" customHeight="1">
      <x:c r="A41" s="15"/>
      <x:c r="B41" s="17"/>
      <x:c r="C41" s="15"/>
      <x:c r="D41" s="15"/>
      <x:c r="E41" s="15"/>
      <x:c r="F41" s="15"/>
      <x:c r="G41" s="18"/>
      <x:c r="H41" s="19"/>
      <x:c r="I41" s="20" t="str">
        <x:f>IF(A41="",IF(COUNTA(B41:H41)+COUNTA(J41)&gt;0,"Lipsește ID.",""),IF(COUNTIFS($A$11:$A$110,A41)&gt;1,"ID repetat. ","")&amp;IF(OR(F41="Finalizată",F41="Anulată"),"",IF(E41="","Fără responsabil. ","")&amp;IF(F41="","Fără stare. ",IF(OR(F41="Nouă",F41="În lucru",F41="În așteptare"),"","Stare invalidă. "))&amp;IF(G41="","Fără acțiune. ","")&amp;IF(H41="","Fără termen.",IF(NOT(ISNUMBER(H41)),"Dată invalidă.",IF(H41&lt;$J$5,"Întârziată.",IF(H41=$J$5,"Scadentă azi.",""))))))</x:f>
      </x:c>
      <x:c r="J41" s="18"/>
    </x:row>
    <x:row r="42" ht="42" customHeight="1">
      <x:c r="A42" s="15"/>
      <x:c r="B42" s="17"/>
      <x:c r="C42" s="15"/>
      <x:c r="D42" s="15"/>
      <x:c r="E42" s="15"/>
      <x:c r="F42" s="15"/>
      <x:c r="G42" s="18"/>
      <x:c r="H42" s="19"/>
      <x:c r="I42" s="20" t="str">
        <x:f>IF(A42="",IF(COUNTA(B42:H42)+COUNTA(J42)&gt;0,"Lipsește ID.",""),IF(COUNTIFS($A$11:$A$110,A42)&gt;1,"ID repetat. ","")&amp;IF(OR(F42="Finalizată",F42="Anulată"),"",IF(E42="","Fără responsabil. ","")&amp;IF(F42="","Fără stare. ",IF(OR(F42="Nouă",F42="În lucru",F42="În așteptare"),"","Stare invalidă. "))&amp;IF(G42="","Fără acțiune. ","")&amp;IF(H42="","Fără termen.",IF(NOT(ISNUMBER(H42)),"Dată invalidă.",IF(H42&lt;$J$5,"Întârziată.",IF(H42=$J$5,"Scadentă azi.",""))))))</x:f>
      </x:c>
      <x:c r="J42" s="18"/>
    </x:row>
    <x:row r="43" ht="42" customHeight="1">
      <x:c r="A43" s="15"/>
      <x:c r="B43" s="17"/>
      <x:c r="C43" s="15"/>
      <x:c r="D43" s="15"/>
      <x:c r="E43" s="15"/>
      <x:c r="F43" s="15"/>
      <x:c r="G43" s="18"/>
      <x:c r="H43" s="19"/>
      <x:c r="I43" s="20" t="str">
        <x:f>IF(A43="",IF(COUNTA(B43:H43)+COUNTA(J43)&gt;0,"Lipsește ID.",""),IF(COUNTIFS($A$11:$A$110,A43)&gt;1,"ID repetat. ","")&amp;IF(OR(F43="Finalizată",F43="Anulată"),"",IF(E43="","Fără responsabil. ","")&amp;IF(F43="","Fără stare. ",IF(OR(F43="Nouă",F43="În lucru",F43="În așteptare"),"","Stare invalidă. "))&amp;IF(G43="","Fără acțiune. ","")&amp;IF(H43="","Fără termen.",IF(NOT(ISNUMBER(H43)),"Dată invalidă.",IF(H43&lt;$J$5,"Întârziată.",IF(H43=$J$5,"Scadentă azi.",""))))))</x:f>
      </x:c>
      <x:c r="J43" s="18"/>
    </x:row>
    <x:row r="44" ht="42" customHeight="1">
      <x:c r="A44" s="15"/>
      <x:c r="B44" s="17"/>
      <x:c r="C44" s="15"/>
      <x:c r="D44" s="15"/>
      <x:c r="E44" s="15"/>
      <x:c r="F44" s="15"/>
      <x:c r="G44" s="18"/>
      <x:c r="H44" s="19"/>
      <x:c r="I44" s="20" t="str">
        <x:f>IF(A44="",IF(COUNTA(B44:H44)+COUNTA(J44)&gt;0,"Lipsește ID.",""),IF(COUNTIFS($A$11:$A$110,A44)&gt;1,"ID repetat. ","")&amp;IF(OR(F44="Finalizată",F44="Anulată"),"",IF(E44="","Fără responsabil. ","")&amp;IF(F44="","Fără stare. ",IF(OR(F44="Nouă",F44="În lucru",F44="În așteptare"),"","Stare invalidă. "))&amp;IF(G44="","Fără acțiune. ","")&amp;IF(H44="","Fără termen.",IF(NOT(ISNUMBER(H44)),"Dată invalidă.",IF(H44&lt;$J$5,"Întârziată.",IF(H44=$J$5,"Scadentă azi.",""))))))</x:f>
      </x:c>
      <x:c r="J44" s="18"/>
    </x:row>
    <x:row r="45" ht="42" customHeight="1">
      <x:c r="A45" s="15"/>
      <x:c r="B45" s="17"/>
      <x:c r="C45" s="15"/>
      <x:c r="D45" s="15"/>
      <x:c r="E45" s="15"/>
      <x:c r="F45" s="15"/>
      <x:c r="G45" s="18"/>
      <x:c r="H45" s="19"/>
      <x:c r="I45" s="20" t="str">
        <x:f>IF(A45="",IF(COUNTA(B45:H45)+COUNTA(J45)&gt;0,"Lipsește ID.",""),IF(COUNTIFS($A$11:$A$110,A45)&gt;1,"ID repetat. ","")&amp;IF(OR(F45="Finalizată",F45="Anulată"),"",IF(E45="","Fără responsabil. ","")&amp;IF(F45="","Fără stare. ",IF(OR(F45="Nouă",F45="În lucru",F45="În așteptare"),"","Stare invalidă. "))&amp;IF(G45="","Fără acțiune. ","")&amp;IF(H45="","Fără termen.",IF(NOT(ISNUMBER(H45)),"Dată invalidă.",IF(H45&lt;$J$5,"Întârziată.",IF(H45=$J$5,"Scadentă azi.",""))))))</x:f>
      </x:c>
      <x:c r="J45" s="18"/>
    </x:row>
    <x:row r="46" ht="42" customHeight="1">
      <x:c r="A46" s="15"/>
      <x:c r="B46" s="17"/>
      <x:c r="C46" s="15"/>
      <x:c r="D46" s="15"/>
      <x:c r="E46" s="15"/>
      <x:c r="F46" s="15"/>
      <x:c r="G46" s="18"/>
      <x:c r="H46" s="19"/>
      <x:c r="I46" s="20" t="str">
        <x:f>IF(A46="",IF(COUNTA(B46:H46)+COUNTA(J46)&gt;0,"Lipsește ID.",""),IF(COUNTIFS($A$11:$A$110,A46)&gt;1,"ID repetat. ","")&amp;IF(OR(F46="Finalizată",F46="Anulată"),"",IF(E46="","Fără responsabil. ","")&amp;IF(F46="","Fără stare. ",IF(OR(F46="Nouă",F46="În lucru",F46="În așteptare"),"","Stare invalidă. "))&amp;IF(G46="","Fără acțiune. ","")&amp;IF(H46="","Fără termen.",IF(NOT(ISNUMBER(H46)),"Dată invalidă.",IF(H46&lt;$J$5,"Întârziată.",IF(H46=$J$5,"Scadentă azi.",""))))))</x:f>
      </x:c>
      <x:c r="J46" s="18"/>
    </x:row>
    <x:row r="47" ht="42" customHeight="1">
      <x:c r="A47" s="15"/>
      <x:c r="B47" s="17"/>
      <x:c r="C47" s="15"/>
      <x:c r="D47" s="15"/>
      <x:c r="E47" s="15"/>
      <x:c r="F47" s="15"/>
      <x:c r="G47" s="18"/>
      <x:c r="H47" s="19"/>
      <x:c r="I47" s="20" t="str">
        <x:f>IF(A47="",IF(COUNTA(B47:H47)+COUNTA(J47)&gt;0,"Lipsește ID.",""),IF(COUNTIFS($A$11:$A$110,A47)&gt;1,"ID repetat. ","")&amp;IF(OR(F47="Finalizată",F47="Anulată"),"",IF(E47="","Fără responsabil. ","")&amp;IF(F47="","Fără stare. ",IF(OR(F47="Nouă",F47="În lucru",F47="În așteptare"),"","Stare invalidă. "))&amp;IF(G47="","Fără acțiune. ","")&amp;IF(H47="","Fără termen.",IF(NOT(ISNUMBER(H47)),"Dată invalidă.",IF(H47&lt;$J$5,"Întârziată.",IF(H47=$J$5,"Scadentă azi.",""))))))</x:f>
      </x:c>
      <x:c r="J47" s="18"/>
    </x:row>
    <x:row r="48" ht="42" customHeight="1">
      <x:c r="A48" s="15"/>
      <x:c r="B48" s="17"/>
      <x:c r="C48" s="15"/>
      <x:c r="D48" s="15"/>
      <x:c r="E48" s="15"/>
      <x:c r="F48" s="15"/>
      <x:c r="G48" s="18"/>
      <x:c r="H48" s="19"/>
      <x:c r="I48" s="20" t="str">
        <x:f>IF(A48="",IF(COUNTA(B48:H48)+COUNTA(J48)&gt;0,"Lipsește ID.",""),IF(COUNTIFS($A$11:$A$110,A48)&gt;1,"ID repetat. ","")&amp;IF(OR(F48="Finalizată",F48="Anulată"),"",IF(E48="","Fără responsabil. ","")&amp;IF(F48="","Fără stare. ",IF(OR(F48="Nouă",F48="În lucru",F48="În așteptare"),"","Stare invalidă. "))&amp;IF(G48="","Fără acțiune. ","")&amp;IF(H48="","Fără termen.",IF(NOT(ISNUMBER(H48)),"Dată invalidă.",IF(H48&lt;$J$5,"Întârziată.",IF(H48=$J$5,"Scadentă azi.",""))))))</x:f>
      </x:c>
      <x:c r="J48" s="18"/>
    </x:row>
    <x:row r="49" ht="42" customHeight="1">
      <x:c r="A49" s="15"/>
      <x:c r="B49" s="17"/>
      <x:c r="C49" s="15"/>
      <x:c r="D49" s="15"/>
      <x:c r="E49" s="15"/>
      <x:c r="F49" s="15"/>
      <x:c r="G49" s="18"/>
      <x:c r="H49" s="19"/>
      <x:c r="I49" s="20" t="str">
        <x:f>IF(A49="",IF(COUNTA(B49:H49)+COUNTA(J49)&gt;0,"Lipsește ID.",""),IF(COUNTIFS($A$11:$A$110,A49)&gt;1,"ID repetat. ","")&amp;IF(OR(F49="Finalizată",F49="Anulată"),"",IF(E49="","Fără responsabil. ","")&amp;IF(F49="","Fără stare. ",IF(OR(F49="Nouă",F49="În lucru",F49="În așteptare"),"","Stare invalidă. "))&amp;IF(G49="","Fără acțiune. ","")&amp;IF(H49="","Fără termen.",IF(NOT(ISNUMBER(H49)),"Dată invalidă.",IF(H49&lt;$J$5,"Întârziată.",IF(H49=$J$5,"Scadentă azi.",""))))))</x:f>
      </x:c>
      <x:c r="J49" s="18"/>
    </x:row>
    <x:row r="50" ht="42" customHeight="1">
      <x:c r="A50" s="15"/>
      <x:c r="B50" s="17"/>
      <x:c r="C50" s="15"/>
      <x:c r="D50" s="15"/>
      <x:c r="E50" s="15"/>
      <x:c r="F50" s="15"/>
      <x:c r="G50" s="18"/>
      <x:c r="H50" s="19"/>
      <x:c r="I50" s="20" t="str">
        <x:f>IF(A50="",IF(COUNTA(B50:H50)+COUNTA(J50)&gt;0,"Lipsește ID.",""),IF(COUNTIFS($A$11:$A$110,A50)&gt;1,"ID repetat. ","")&amp;IF(OR(F50="Finalizată",F50="Anulată"),"",IF(E50="","Fără responsabil. ","")&amp;IF(F50="","Fără stare. ",IF(OR(F50="Nouă",F50="În lucru",F50="În așteptare"),"","Stare invalidă. "))&amp;IF(G50="","Fără acțiune. ","")&amp;IF(H50="","Fără termen.",IF(NOT(ISNUMBER(H50)),"Dată invalidă.",IF(H50&lt;$J$5,"Întârziată.",IF(H50=$J$5,"Scadentă azi.",""))))))</x:f>
      </x:c>
      <x:c r="J50" s="18"/>
    </x:row>
    <x:row r="51" ht="42" customHeight="1">
      <x:c r="A51" s="15"/>
      <x:c r="B51" s="17"/>
      <x:c r="C51" s="15"/>
      <x:c r="D51" s="15"/>
      <x:c r="E51" s="15"/>
      <x:c r="F51" s="15"/>
      <x:c r="G51" s="18"/>
      <x:c r="H51" s="19"/>
      <x:c r="I51" s="20" t="str">
        <x:f>IF(A51="",IF(COUNTA(B51:H51)+COUNTA(J51)&gt;0,"Lipsește ID.",""),IF(COUNTIFS($A$11:$A$110,A51)&gt;1,"ID repetat. ","")&amp;IF(OR(F51="Finalizată",F51="Anulată"),"",IF(E51="","Fără responsabil. ","")&amp;IF(F51="","Fără stare. ",IF(OR(F51="Nouă",F51="În lucru",F51="În așteptare"),"","Stare invalidă. "))&amp;IF(G51="","Fără acțiune. ","")&amp;IF(H51="","Fără termen.",IF(NOT(ISNUMBER(H51)),"Dată invalidă.",IF(H51&lt;$J$5,"Întârziată.",IF(H51=$J$5,"Scadentă azi.",""))))))</x:f>
      </x:c>
      <x:c r="J51" s="18"/>
    </x:row>
    <x:row r="52" ht="42" customHeight="1">
      <x:c r="A52" s="15"/>
      <x:c r="B52" s="17"/>
      <x:c r="C52" s="15"/>
      <x:c r="D52" s="15"/>
      <x:c r="E52" s="15"/>
      <x:c r="F52" s="15"/>
      <x:c r="G52" s="18"/>
      <x:c r="H52" s="19"/>
      <x:c r="I52" s="20" t="str">
        <x:f>IF(A52="",IF(COUNTA(B52:H52)+COUNTA(J52)&gt;0,"Lipsește ID.",""),IF(COUNTIFS($A$11:$A$110,A52)&gt;1,"ID repetat. ","")&amp;IF(OR(F52="Finalizată",F52="Anulată"),"",IF(E52="","Fără responsabil. ","")&amp;IF(F52="","Fără stare. ",IF(OR(F52="Nouă",F52="În lucru",F52="În așteptare"),"","Stare invalidă. "))&amp;IF(G52="","Fără acțiune. ","")&amp;IF(H52="","Fără termen.",IF(NOT(ISNUMBER(H52)),"Dată invalidă.",IF(H52&lt;$J$5,"Întârziată.",IF(H52=$J$5,"Scadentă azi.",""))))))</x:f>
      </x:c>
      <x:c r="J52" s="18"/>
    </x:row>
    <x:row r="53" ht="42" customHeight="1">
      <x:c r="A53" s="15"/>
      <x:c r="B53" s="17"/>
      <x:c r="C53" s="15"/>
      <x:c r="D53" s="15"/>
      <x:c r="E53" s="15"/>
      <x:c r="F53" s="15"/>
      <x:c r="G53" s="18"/>
      <x:c r="H53" s="19"/>
      <x:c r="I53" s="20" t="str">
        <x:f>IF(A53="",IF(COUNTA(B53:H53)+COUNTA(J53)&gt;0,"Lipsește ID.",""),IF(COUNTIFS($A$11:$A$110,A53)&gt;1,"ID repetat. ","")&amp;IF(OR(F53="Finalizată",F53="Anulată"),"",IF(E53="","Fără responsabil. ","")&amp;IF(F53="","Fără stare. ",IF(OR(F53="Nouă",F53="În lucru",F53="În așteptare"),"","Stare invalidă. "))&amp;IF(G53="","Fără acțiune. ","")&amp;IF(H53="","Fără termen.",IF(NOT(ISNUMBER(H53)),"Dată invalidă.",IF(H53&lt;$J$5,"Întârziată.",IF(H53=$J$5,"Scadentă azi.",""))))))</x:f>
      </x:c>
      <x:c r="J53" s="18"/>
    </x:row>
    <x:row r="54" ht="42" customHeight="1">
      <x:c r="A54" s="15"/>
      <x:c r="B54" s="17"/>
      <x:c r="C54" s="15"/>
      <x:c r="D54" s="15"/>
      <x:c r="E54" s="15"/>
      <x:c r="F54" s="15"/>
      <x:c r="G54" s="18"/>
      <x:c r="H54" s="19"/>
      <x:c r="I54" s="20" t="str">
        <x:f>IF(A54="",IF(COUNTA(B54:H54)+COUNTA(J54)&gt;0,"Lipsește ID.",""),IF(COUNTIFS($A$11:$A$110,A54)&gt;1,"ID repetat. ","")&amp;IF(OR(F54="Finalizată",F54="Anulată"),"",IF(E54="","Fără responsabil. ","")&amp;IF(F54="","Fără stare. ",IF(OR(F54="Nouă",F54="În lucru",F54="În așteptare"),"","Stare invalidă. "))&amp;IF(G54="","Fără acțiune. ","")&amp;IF(H54="","Fără termen.",IF(NOT(ISNUMBER(H54)),"Dată invalidă.",IF(H54&lt;$J$5,"Întârziată.",IF(H54=$J$5,"Scadentă azi.",""))))))</x:f>
      </x:c>
      <x:c r="J54" s="18"/>
    </x:row>
    <x:row r="55" ht="42" customHeight="1">
      <x:c r="A55" s="15"/>
      <x:c r="B55" s="17"/>
      <x:c r="C55" s="15"/>
      <x:c r="D55" s="15"/>
      <x:c r="E55" s="15"/>
      <x:c r="F55" s="15"/>
      <x:c r="G55" s="18"/>
      <x:c r="H55" s="19"/>
      <x:c r="I55" s="20" t="str">
        <x:f>IF(A55="",IF(COUNTA(B55:H55)+COUNTA(J55)&gt;0,"Lipsește ID.",""),IF(COUNTIFS($A$11:$A$110,A55)&gt;1,"ID repetat. ","")&amp;IF(OR(F55="Finalizată",F55="Anulată"),"",IF(E55="","Fără responsabil. ","")&amp;IF(F55="","Fără stare. ",IF(OR(F55="Nouă",F55="În lucru",F55="În așteptare"),"","Stare invalidă. "))&amp;IF(G55="","Fără acțiune. ","")&amp;IF(H55="","Fără termen.",IF(NOT(ISNUMBER(H55)),"Dată invalidă.",IF(H55&lt;$J$5,"Întârziată.",IF(H55=$J$5,"Scadentă azi.",""))))))</x:f>
      </x:c>
      <x:c r="J55" s="18"/>
    </x:row>
    <x:row r="56" ht="42" customHeight="1">
      <x:c r="A56" s="15"/>
      <x:c r="B56" s="17"/>
      <x:c r="C56" s="15"/>
      <x:c r="D56" s="15"/>
      <x:c r="E56" s="15"/>
      <x:c r="F56" s="15"/>
      <x:c r="G56" s="18"/>
      <x:c r="H56" s="19"/>
      <x:c r="I56" s="20" t="str">
        <x:f>IF(A56="",IF(COUNTA(B56:H56)+COUNTA(J56)&gt;0,"Lipsește ID.",""),IF(COUNTIFS($A$11:$A$110,A56)&gt;1,"ID repetat. ","")&amp;IF(OR(F56="Finalizată",F56="Anulată"),"",IF(E56="","Fără responsabil. ","")&amp;IF(F56="","Fără stare. ",IF(OR(F56="Nouă",F56="În lucru",F56="În așteptare"),"","Stare invalidă. "))&amp;IF(G56="","Fără acțiune. ","")&amp;IF(H56="","Fără termen.",IF(NOT(ISNUMBER(H56)),"Dată invalidă.",IF(H56&lt;$J$5,"Întârziată.",IF(H56=$J$5,"Scadentă azi.",""))))))</x:f>
      </x:c>
      <x:c r="J56" s="18"/>
    </x:row>
    <x:row r="57" ht="42" customHeight="1">
      <x:c r="A57" s="15"/>
      <x:c r="B57" s="17"/>
      <x:c r="C57" s="15"/>
      <x:c r="D57" s="15"/>
      <x:c r="E57" s="15"/>
      <x:c r="F57" s="15"/>
      <x:c r="G57" s="18"/>
      <x:c r="H57" s="19"/>
      <x:c r="I57" s="20" t="str">
        <x:f>IF(A57="",IF(COUNTA(B57:H57)+COUNTA(J57)&gt;0,"Lipsește ID.",""),IF(COUNTIFS($A$11:$A$110,A57)&gt;1,"ID repetat. ","")&amp;IF(OR(F57="Finalizată",F57="Anulată"),"",IF(E57="","Fără responsabil. ","")&amp;IF(F57="","Fără stare. ",IF(OR(F57="Nouă",F57="În lucru",F57="În așteptare"),"","Stare invalidă. "))&amp;IF(G57="","Fără acțiune. ","")&amp;IF(H57="","Fără termen.",IF(NOT(ISNUMBER(H57)),"Dată invalidă.",IF(H57&lt;$J$5,"Întârziată.",IF(H57=$J$5,"Scadentă azi.",""))))))</x:f>
      </x:c>
      <x:c r="J57" s="18"/>
    </x:row>
    <x:row r="58" ht="42" customHeight="1">
      <x:c r="A58" s="15"/>
      <x:c r="B58" s="17"/>
      <x:c r="C58" s="15"/>
      <x:c r="D58" s="15"/>
      <x:c r="E58" s="15"/>
      <x:c r="F58" s="15"/>
      <x:c r="G58" s="18"/>
      <x:c r="H58" s="19"/>
      <x:c r="I58" s="20" t="str">
        <x:f>IF(A58="",IF(COUNTA(B58:H58)+COUNTA(J58)&gt;0,"Lipsește ID.",""),IF(COUNTIFS($A$11:$A$110,A58)&gt;1,"ID repetat. ","")&amp;IF(OR(F58="Finalizată",F58="Anulată"),"",IF(E58="","Fără responsabil. ","")&amp;IF(F58="","Fără stare. ",IF(OR(F58="Nouă",F58="În lucru",F58="În așteptare"),"","Stare invalidă. "))&amp;IF(G58="","Fără acțiune. ","")&amp;IF(H58="","Fără termen.",IF(NOT(ISNUMBER(H58)),"Dată invalidă.",IF(H58&lt;$J$5,"Întârziată.",IF(H58=$J$5,"Scadentă azi.",""))))))</x:f>
      </x:c>
      <x:c r="J58" s="18"/>
    </x:row>
    <x:row r="59" ht="42" customHeight="1">
      <x:c r="A59" s="15"/>
      <x:c r="B59" s="17"/>
      <x:c r="C59" s="15"/>
      <x:c r="D59" s="15"/>
      <x:c r="E59" s="15"/>
      <x:c r="F59" s="15"/>
      <x:c r="G59" s="18"/>
      <x:c r="H59" s="19"/>
      <x:c r="I59" s="20" t="str">
        <x:f>IF(A59="",IF(COUNTA(B59:H59)+COUNTA(J59)&gt;0,"Lipsește ID.",""),IF(COUNTIFS($A$11:$A$110,A59)&gt;1,"ID repetat. ","")&amp;IF(OR(F59="Finalizată",F59="Anulată"),"",IF(E59="","Fără responsabil. ","")&amp;IF(F59="","Fără stare. ",IF(OR(F59="Nouă",F59="În lucru",F59="În așteptare"),"","Stare invalidă. "))&amp;IF(G59="","Fără acțiune. ","")&amp;IF(H59="","Fără termen.",IF(NOT(ISNUMBER(H59)),"Dată invalidă.",IF(H59&lt;$J$5,"Întârziată.",IF(H59=$J$5,"Scadentă azi.",""))))))</x:f>
      </x:c>
      <x:c r="J59" s="18"/>
    </x:row>
    <x:row r="60" ht="42" customHeight="1">
      <x:c r="A60" s="15"/>
      <x:c r="B60" s="17"/>
      <x:c r="C60" s="15"/>
      <x:c r="D60" s="15"/>
      <x:c r="E60" s="15"/>
      <x:c r="F60" s="15"/>
      <x:c r="G60" s="18"/>
      <x:c r="H60" s="19"/>
      <x:c r="I60" s="20" t="str">
        <x:f>IF(A60="",IF(COUNTA(B60:H60)+COUNTA(J60)&gt;0,"Lipsește ID.",""),IF(COUNTIFS($A$11:$A$110,A60)&gt;1,"ID repetat. ","")&amp;IF(OR(F60="Finalizată",F60="Anulată"),"",IF(E60="","Fără responsabil. ","")&amp;IF(F60="","Fără stare. ",IF(OR(F60="Nouă",F60="În lucru",F60="În așteptare"),"","Stare invalidă. "))&amp;IF(G60="","Fără acțiune. ","")&amp;IF(H60="","Fără termen.",IF(NOT(ISNUMBER(H60)),"Dată invalidă.",IF(H60&lt;$J$5,"Întârziată.",IF(H60=$J$5,"Scadentă azi.",""))))))</x:f>
      </x:c>
      <x:c r="J60" s="18"/>
    </x:row>
    <x:row r="61" ht="42" customHeight="1">
      <x:c r="A61" s="15"/>
      <x:c r="B61" s="17"/>
      <x:c r="C61" s="15"/>
      <x:c r="D61" s="15"/>
      <x:c r="E61" s="15"/>
      <x:c r="F61" s="15"/>
      <x:c r="G61" s="18"/>
      <x:c r="H61" s="19"/>
      <x:c r="I61" s="20" t="str">
        <x:f>IF(A61="",IF(COUNTA(B61:H61)+COUNTA(J61)&gt;0,"Lipsește ID.",""),IF(COUNTIFS($A$11:$A$110,A61)&gt;1,"ID repetat. ","")&amp;IF(OR(F61="Finalizată",F61="Anulată"),"",IF(E61="","Fără responsabil. ","")&amp;IF(F61="","Fără stare. ",IF(OR(F61="Nouă",F61="În lucru",F61="În așteptare"),"","Stare invalidă. "))&amp;IF(G61="","Fără acțiune. ","")&amp;IF(H61="","Fără termen.",IF(NOT(ISNUMBER(H61)),"Dată invalidă.",IF(H61&lt;$J$5,"Întârziată.",IF(H61=$J$5,"Scadentă azi.",""))))))</x:f>
      </x:c>
      <x:c r="J61" s="18"/>
    </x:row>
    <x:row r="62" ht="42" customHeight="1">
      <x:c r="A62" s="15"/>
      <x:c r="B62" s="17"/>
      <x:c r="C62" s="15"/>
      <x:c r="D62" s="15"/>
      <x:c r="E62" s="15"/>
      <x:c r="F62" s="15"/>
      <x:c r="G62" s="18"/>
      <x:c r="H62" s="19"/>
      <x:c r="I62" s="20" t="str">
        <x:f>IF(A62="",IF(COUNTA(B62:H62)+COUNTA(J62)&gt;0,"Lipsește ID.",""),IF(COUNTIFS($A$11:$A$110,A62)&gt;1,"ID repetat. ","")&amp;IF(OR(F62="Finalizată",F62="Anulată"),"",IF(E62="","Fără responsabil. ","")&amp;IF(F62="","Fără stare. ",IF(OR(F62="Nouă",F62="În lucru",F62="În așteptare"),"","Stare invalidă. "))&amp;IF(G62="","Fără acțiune. ","")&amp;IF(H62="","Fără termen.",IF(NOT(ISNUMBER(H62)),"Dată invalidă.",IF(H62&lt;$J$5,"Întârziată.",IF(H62=$J$5,"Scadentă azi.",""))))))</x:f>
      </x:c>
      <x:c r="J62" s="18"/>
    </x:row>
    <x:row r="63" ht="42" customHeight="1">
      <x:c r="A63" s="15"/>
      <x:c r="B63" s="17"/>
      <x:c r="C63" s="15"/>
      <x:c r="D63" s="15"/>
      <x:c r="E63" s="15"/>
      <x:c r="F63" s="15"/>
      <x:c r="G63" s="18"/>
      <x:c r="H63" s="19"/>
      <x:c r="I63" s="20" t="str">
        <x:f>IF(A63="",IF(COUNTA(B63:H63)+COUNTA(J63)&gt;0,"Lipsește ID.",""),IF(COUNTIFS($A$11:$A$110,A63)&gt;1,"ID repetat. ","")&amp;IF(OR(F63="Finalizată",F63="Anulată"),"",IF(E63="","Fără responsabil. ","")&amp;IF(F63="","Fără stare. ",IF(OR(F63="Nouă",F63="În lucru",F63="În așteptare"),"","Stare invalidă. "))&amp;IF(G63="","Fără acțiune. ","")&amp;IF(H63="","Fără termen.",IF(NOT(ISNUMBER(H63)),"Dată invalidă.",IF(H63&lt;$J$5,"Întârziată.",IF(H63=$J$5,"Scadentă azi.",""))))))</x:f>
      </x:c>
      <x:c r="J63" s="18"/>
    </x:row>
    <x:row r="64" ht="42" customHeight="1">
      <x:c r="A64" s="15"/>
      <x:c r="B64" s="17"/>
      <x:c r="C64" s="15"/>
      <x:c r="D64" s="15"/>
      <x:c r="E64" s="15"/>
      <x:c r="F64" s="15"/>
      <x:c r="G64" s="18"/>
      <x:c r="H64" s="19"/>
      <x:c r="I64" s="20" t="str">
        <x:f>IF(A64="",IF(COUNTA(B64:H64)+COUNTA(J64)&gt;0,"Lipsește ID.",""),IF(COUNTIFS($A$11:$A$110,A64)&gt;1,"ID repetat. ","")&amp;IF(OR(F64="Finalizată",F64="Anulată"),"",IF(E64="","Fără responsabil. ","")&amp;IF(F64="","Fără stare. ",IF(OR(F64="Nouă",F64="În lucru",F64="În așteptare"),"","Stare invalidă. "))&amp;IF(G64="","Fără acțiune. ","")&amp;IF(H64="","Fără termen.",IF(NOT(ISNUMBER(H64)),"Dată invalidă.",IF(H64&lt;$J$5,"Întârziată.",IF(H64=$J$5,"Scadentă azi.",""))))))</x:f>
      </x:c>
      <x:c r="J64" s="18"/>
    </x:row>
    <x:row r="65" ht="42" customHeight="1">
      <x:c r="A65" s="15"/>
      <x:c r="B65" s="17"/>
      <x:c r="C65" s="15"/>
      <x:c r="D65" s="15"/>
      <x:c r="E65" s="15"/>
      <x:c r="F65" s="15"/>
      <x:c r="G65" s="18"/>
      <x:c r="H65" s="19"/>
      <x:c r="I65" s="20" t="str">
        <x:f>IF(A65="",IF(COUNTA(B65:H65)+COUNTA(J65)&gt;0,"Lipsește ID.",""),IF(COUNTIFS($A$11:$A$110,A65)&gt;1,"ID repetat. ","")&amp;IF(OR(F65="Finalizată",F65="Anulată"),"",IF(E65="","Fără responsabil. ","")&amp;IF(F65="","Fără stare. ",IF(OR(F65="Nouă",F65="În lucru",F65="În așteptare"),"","Stare invalidă. "))&amp;IF(G65="","Fără acțiune. ","")&amp;IF(H65="","Fără termen.",IF(NOT(ISNUMBER(H65)),"Dată invalidă.",IF(H65&lt;$J$5,"Întârziată.",IF(H65=$J$5,"Scadentă azi.",""))))))</x:f>
      </x:c>
      <x:c r="J65" s="18"/>
    </x:row>
    <x:row r="66" ht="42" customHeight="1">
      <x:c r="A66" s="15"/>
      <x:c r="B66" s="17"/>
      <x:c r="C66" s="15"/>
      <x:c r="D66" s="15"/>
      <x:c r="E66" s="15"/>
      <x:c r="F66" s="15"/>
      <x:c r="G66" s="18"/>
      <x:c r="H66" s="19"/>
      <x:c r="I66" s="20" t="str">
        <x:f>IF(A66="",IF(COUNTA(B66:H66)+COUNTA(J66)&gt;0,"Lipsește ID.",""),IF(COUNTIFS($A$11:$A$110,A66)&gt;1,"ID repetat. ","")&amp;IF(OR(F66="Finalizată",F66="Anulată"),"",IF(E66="","Fără responsabil. ","")&amp;IF(F66="","Fără stare. ",IF(OR(F66="Nouă",F66="În lucru",F66="În așteptare"),"","Stare invalidă. "))&amp;IF(G66="","Fără acțiune. ","")&amp;IF(H66="","Fără termen.",IF(NOT(ISNUMBER(H66)),"Dată invalidă.",IF(H66&lt;$J$5,"Întârziată.",IF(H66=$J$5,"Scadentă azi.",""))))))</x:f>
      </x:c>
      <x:c r="J66" s="18"/>
    </x:row>
    <x:row r="67" ht="42" customHeight="1">
      <x:c r="A67" s="15"/>
      <x:c r="B67" s="17"/>
      <x:c r="C67" s="15"/>
      <x:c r="D67" s="15"/>
      <x:c r="E67" s="15"/>
      <x:c r="F67" s="15"/>
      <x:c r="G67" s="18"/>
      <x:c r="H67" s="19"/>
      <x:c r="I67" s="20" t="str">
        <x:f>IF(A67="",IF(COUNTA(B67:H67)+COUNTA(J67)&gt;0,"Lipsește ID.",""),IF(COUNTIFS($A$11:$A$110,A67)&gt;1,"ID repetat. ","")&amp;IF(OR(F67="Finalizată",F67="Anulată"),"",IF(E67="","Fără responsabil. ","")&amp;IF(F67="","Fără stare. ",IF(OR(F67="Nouă",F67="În lucru",F67="În așteptare"),"","Stare invalidă. "))&amp;IF(G67="","Fără acțiune. ","")&amp;IF(H67="","Fără termen.",IF(NOT(ISNUMBER(H67)),"Dată invalidă.",IF(H67&lt;$J$5,"Întârziată.",IF(H67=$J$5,"Scadentă azi.",""))))))</x:f>
      </x:c>
      <x:c r="J67" s="18"/>
    </x:row>
    <x:row r="68" ht="42" customHeight="1">
      <x:c r="A68" s="15"/>
      <x:c r="B68" s="17"/>
      <x:c r="C68" s="15"/>
      <x:c r="D68" s="15"/>
      <x:c r="E68" s="15"/>
      <x:c r="F68" s="15"/>
      <x:c r="G68" s="18"/>
      <x:c r="H68" s="19"/>
      <x:c r="I68" s="20" t="str">
        <x:f>IF(A68="",IF(COUNTA(B68:H68)+COUNTA(J68)&gt;0,"Lipsește ID.",""),IF(COUNTIFS($A$11:$A$110,A68)&gt;1,"ID repetat. ","")&amp;IF(OR(F68="Finalizată",F68="Anulată"),"",IF(E68="","Fără responsabil. ","")&amp;IF(F68="","Fără stare. ",IF(OR(F68="Nouă",F68="În lucru",F68="În așteptare"),"","Stare invalidă. "))&amp;IF(G68="","Fără acțiune. ","")&amp;IF(H68="","Fără termen.",IF(NOT(ISNUMBER(H68)),"Dată invalidă.",IF(H68&lt;$J$5,"Întârziată.",IF(H68=$J$5,"Scadentă azi.",""))))))</x:f>
      </x:c>
      <x:c r="J68" s="18"/>
    </x:row>
    <x:row r="69" ht="42" customHeight="1">
      <x:c r="A69" s="15"/>
      <x:c r="B69" s="17"/>
      <x:c r="C69" s="15"/>
      <x:c r="D69" s="15"/>
      <x:c r="E69" s="15"/>
      <x:c r="F69" s="15"/>
      <x:c r="G69" s="18"/>
      <x:c r="H69" s="19"/>
      <x:c r="I69" s="20" t="str">
        <x:f>IF(A69="",IF(COUNTA(B69:H69)+COUNTA(J69)&gt;0,"Lipsește ID.",""),IF(COUNTIFS($A$11:$A$110,A69)&gt;1,"ID repetat. ","")&amp;IF(OR(F69="Finalizată",F69="Anulată"),"",IF(E69="","Fără responsabil. ","")&amp;IF(F69="","Fără stare. ",IF(OR(F69="Nouă",F69="În lucru",F69="În așteptare"),"","Stare invalidă. "))&amp;IF(G69="","Fără acțiune. ","")&amp;IF(H69="","Fără termen.",IF(NOT(ISNUMBER(H69)),"Dată invalidă.",IF(H69&lt;$J$5,"Întârziată.",IF(H69=$J$5,"Scadentă azi.",""))))))</x:f>
      </x:c>
      <x:c r="J69" s="18"/>
    </x:row>
    <x:row r="70" ht="42" customHeight="1">
      <x:c r="A70" s="15"/>
      <x:c r="B70" s="17"/>
      <x:c r="C70" s="15"/>
      <x:c r="D70" s="15"/>
      <x:c r="E70" s="15"/>
      <x:c r="F70" s="15"/>
      <x:c r="G70" s="18"/>
      <x:c r="H70" s="19"/>
      <x:c r="I70" s="20" t="str">
        <x:f>IF(A70="",IF(COUNTA(B70:H70)+COUNTA(J70)&gt;0,"Lipsește ID.",""),IF(COUNTIFS($A$11:$A$110,A70)&gt;1,"ID repetat. ","")&amp;IF(OR(F70="Finalizată",F70="Anulată"),"",IF(E70="","Fără responsabil. ","")&amp;IF(F70="","Fără stare. ",IF(OR(F70="Nouă",F70="În lucru",F70="În așteptare"),"","Stare invalidă. "))&amp;IF(G70="","Fără acțiune. ","")&amp;IF(H70="","Fără termen.",IF(NOT(ISNUMBER(H70)),"Dată invalidă.",IF(H70&lt;$J$5,"Întârziată.",IF(H70=$J$5,"Scadentă azi.",""))))))</x:f>
      </x:c>
      <x:c r="J70" s="18"/>
    </x:row>
    <x:row r="71" ht="42" customHeight="1">
      <x:c r="A71" s="15"/>
      <x:c r="B71" s="17"/>
      <x:c r="C71" s="15"/>
      <x:c r="D71" s="15"/>
      <x:c r="E71" s="15"/>
      <x:c r="F71" s="15"/>
      <x:c r="G71" s="18"/>
      <x:c r="H71" s="19"/>
      <x:c r="I71" s="20" t="str">
        <x:f>IF(A71="",IF(COUNTA(B71:H71)+COUNTA(J71)&gt;0,"Lipsește ID.",""),IF(COUNTIFS($A$11:$A$110,A71)&gt;1,"ID repetat. ","")&amp;IF(OR(F71="Finalizată",F71="Anulată"),"",IF(E71="","Fără responsabil. ","")&amp;IF(F71="","Fără stare. ",IF(OR(F71="Nouă",F71="În lucru",F71="În așteptare"),"","Stare invalidă. "))&amp;IF(G71="","Fără acțiune. ","")&amp;IF(H71="","Fără termen.",IF(NOT(ISNUMBER(H71)),"Dată invalidă.",IF(H71&lt;$J$5,"Întârziată.",IF(H71=$J$5,"Scadentă azi.",""))))))</x:f>
      </x:c>
      <x:c r="J71" s="18"/>
    </x:row>
    <x:row r="72" ht="42" customHeight="1">
      <x:c r="A72" s="15"/>
      <x:c r="B72" s="17"/>
      <x:c r="C72" s="15"/>
      <x:c r="D72" s="15"/>
      <x:c r="E72" s="15"/>
      <x:c r="F72" s="15"/>
      <x:c r="G72" s="18"/>
      <x:c r="H72" s="19"/>
      <x:c r="I72" s="20" t="str">
        <x:f>IF(A72="",IF(COUNTA(B72:H72)+COUNTA(J72)&gt;0,"Lipsește ID.",""),IF(COUNTIFS($A$11:$A$110,A72)&gt;1,"ID repetat. ","")&amp;IF(OR(F72="Finalizată",F72="Anulată"),"",IF(E72="","Fără responsabil. ","")&amp;IF(F72="","Fără stare. ",IF(OR(F72="Nouă",F72="În lucru",F72="În așteptare"),"","Stare invalidă. "))&amp;IF(G72="","Fără acțiune. ","")&amp;IF(H72="","Fără termen.",IF(NOT(ISNUMBER(H72)),"Dată invalidă.",IF(H72&lt;$J$5,"Întârziată.",IF(H72=$J$5,"Scadentă azi.",""))))))</x:f>
      </x:c>
      <x:c r="J72" s="18"/>
    </x:row>
    <x:row r="73" ht="42" customHeight="1">
      <x:c r="A73" s="15"/>
      <x:c r="B73" s="17"/>
      <x:c r="C73" s="15"/>
      <x:c r="D73" s="15"/>
      <x:c r="E73" s="15"/>
      <x:c r="F73" s="15"/>
      <x:c r="G73" s="18"/>
      <x:c r="H73" s="19"/>
      <x:c r="I73" s="20" t="str">
        <x:f>IF(A73="",IF(COUNTA(B73:H73)+COUNTA(J73)&gt;0,"Lipsește ID.",""),IF(COUNTIFS($A$11:$A$110,A73)&gt;1,"ID repetat. ","")&amp;IF(OR(F73="Finalizată",F73="Anulată"),"",IF(E73="","Fără responsabil. ","")&amp;IF(F73="","Fără stare. ",IF(OR(F73="Nouă",F73="În lucru",F73="În așteptare"),"","Stare invalidă. "))&amp;IF(G73="","Fără acțiune. ","")&amp;IF(H73="","Fără termen.",IF(NOT(ISNUMBER(H73)),"Dată invalidă.",IF(H73&lt;$J$5,"Întârziată.",IF(H73=$J$5,"Scadentă azi.",""))))))</x:f>
      </x:c>
      <x:c r="J73" s="18"/>
    </x:row>
    <x:row r="74" ht="42" customHeight="1">
      <x:c r="A74" s="15"/>
      <x:c r="B74" s="17"/>
      <x:c r="C74" s="15"/>
      <x:c r="D74" s="15"/>
      <x:c r="E74" s="15"/>
      <x:c r="F74" s="15"/>
      <x:c r="G74" s="18"/>
      <x:c r="H74" s="19"/>
      <x:c r="I74" s="20" t="str">
        <x:f>IF(A74="",IF(COUNTA(B74:H74)+COUNTA(J74)&gt;0,"Lipsește ID.",""),IF(COUNTIFS($A$11:$A$110,A74)&gt;1,"ID repetat. ","")&amp;IF(OR(F74="Finalizată",F74="Anulată"),"",IF(E74="","Fără responsabil. ","")&amp;IF(F74="","Fără stare. ",IF(OR(F74="Nouă",F74="În lucru",F74="În așteptare"),"","Stare invalidă. "))&amp;IF(G74="","Fără acțiune. ","")&amp;IF(H74="","Fără termen.",IF(NOT(ISNUMBER(H74)),"Dată invalidă.",IF(H74&lt;$J$5,"Întârziată.",IF(H74=$J$5,"Scadentă azi.",""))))))</x:f>
      </x:c>
      <x:c r="J74" s="18"/>
    </x:row>
    <x:row r="75" ht="42" customHeight="1">
      <x:c r="A75" s="15"/>
      <x:c r="B75" s="17"/>
      <x:c r="C75" s="15"/>
      <x:c r="D75" s="15"/>
      <x:c r="E75" s="15"/>
      <x:c r="F75" s="15"/>
      <x:c r="G75" s="18"/>
      <x:c r="H75" s="19"/>
      <x:c r="I75" s="20" t="str">
        <x:f>IF(A75="",IF(COUNTA(B75:H75)+COUNTA(J75)&gt;0,"Lipsește ID.",""),IF(COUNTIFS($A$11:$A$110,A75)&gt;1,"ID repetat. ","")&amp;IF(OR(F75="Finalizată",F75="Anulată"),"",IF(E75="","Fără responsabil. ","")&amp;IF(F75="","Fără stare. ",IF(OR(F75="Nouă",F75="În lucru",F75="În așteptare"),"","Stare invalidă. "))&amp;IF(G75="","Fără acțiune. ","")&amp;IF(H75="","Fără termen.",IF(NOT(ISNUMBER(H75)),"Dată invalidă.",IF(H75&lt;$J$5,"Întârziată.",IF(H75=$J$5,"Scadentă azi.",""))))))</x:f>
      </x:c>
      <x:c r="J75" s="18"/>
    </x:row>
    <x:row r="76" ht="42" customHeight="1">
      <x:c r="A76" s="15"/>
      <x:c r="B76" s="17"/>
      <x:c r="C76" s="15"/>
      <x:c r="D76" s="15"/>
      <x:c r="E76" s="15"/>
      <x:c r="F76" s="15"/>
      <x:c r="G76" s="18"/>
      <x:c r="H76" s="19"/>
      <x:c r="I76" s="20" t="str">
        <x:f>IF(A76="",IF(COUNTA(B76:H76)+COUNTA(J76)&gt;0,"Lipsește ID.",""),IF(COUNTIFS($A$11:$A$110,A76)&gt;1,"ID repetat. ","")&amp;IF(OR(F76="Finalizată",F76="Anulată"),"",IF(E76="","Fără responsabil. ","")&amp;IF(F76="","Fără stare. ",IF(OR(F76="Nouă",F76="În lucru",F76="În așteptare"),"","Stare invalidă. "))&amp;IF(G76="","Fără acțiune. ","")&amp;IF(H76="","Fără termen.",IF(NOT(ISNUMBER(H76)),"Dată invalidă.",IF(H76&lt;$J$5,"Întârziată.",IF(H76=$J$5,"Scadentă azi.",""))))))</x:f>
      </x:c>
      <x:c r="J76" s="18"/>
    </x:row>
    <x:row r="77" ht="42" customHeight="1">
      <x:c r="A77" s="15"/>
      <x:c r="B77" s="17"/>
      <x:c r="C77" s="15"/>
      <x:c r="D77" s="15"/>
      <x:c r="E77" s="15"/>
      <x:c r="F77" s="15"/>
      <x:c r="G77" s="18"/>
      <x:c r="H77" s="19"/>
      <x:c r="I77" s="20" t="str">
        <x:f>IF(A77="",IF(COUNTA(B77:H77)+COUNTA(J77)&gt;0,"Lipsește ID.",""),IF(COUNTIFS($A$11:$A$110,A77)&gt;1,"ID repetat. ","")&amp;IF(OR(F77="Finalizată",F77="Anulată"),"",IF(E77="","Fără responsabil. ","")&amp;IF(F77="","Fără stare. ",IF(OR(F77="Nouă",F77="În lucru",F77="În așteptare"),"","Stare invalidă. "))&amp;IF(G77="","Fără acțiune. ","")&amp;IF(H77="","Fără termen.",IF(NOT(ISNUMBER(H77)),"Dată invalidă.",IF(H77&lt;$J$5,"Întârziată.",IF(H77=$J$5,"Scadentă azi.",""))))))</x:f>
      </x:c>
      <x:c r="J77" s="18"/>
    </x:row>
    <x:row r="78" ht="42" customHeight="1">
      <x:c r="A78" s="15"/>
      <x:c r="B78" s="17"/>
      <x:c r="C78" s="15"/>
      <x:c r="D78" s="15"/>
      <x:c r="E78" s="15"/>
      <x:c r="F78" s="15"/>
      <x:c r="G78" s="18"/>
      <x:c r="H78" s="19"/>
      <x:c r="I78" s="20" t="str">
        <x:f>IF(A78="",IF(COUNTA(B78:H78)+COUNTA(J78)&gt;0,"Lipsește ID.",""),IF(COUNTIFS($A$11:$A$110,A78)&gt;1,"ID repetat. ","")&amp;IF(OR(F78="Finalizată",F78="Anulată"),"",IF(E78="","Fără responsabil. ","")&amp;IF(F78="","Fără stare. ",IF(OR(F78="Nouă",F78="În lucru",F78="În așteptare"),"","Stare invalidă. "))&amp;IF(G78="","Fără acțiune. ","")&amp;IF(H78="","Fără termen.",IF(NOT(ISNUMBER(H78)),"Dată invalidă.",IF(H78&lt;$J$5,"Întârziată.",IF(H78=$J$5,"Scadentă azi.",""))))))</x:f>
      </x:c>
      <x:c r="J78" s="18"/>
    </x:row>
    <x:row r="79" ht="42" customHeight="1">
      <x:c r="A79" s="15"/>
      <x:c r="B79" s="17"/>
      <x:c r="C79" s="15"/>
      <x:c r="D79" s="15"/>
      <x:c r="E79" s="15"/>
      <x:c r="F79" s="15"/>
      <x:c r="G79" s="18"/>
      <x:c r="H79" s="19"/>
      <x:c r="I79" s="20" t="str">
        <x:f>IF(A79="",IF(COUNTA(B79:H79)+COUNTA(J79)&gt;0,"Lipsește ID.",""),IF(COUNTIFS($A$11:$A$110,A79)&gt;1,"ID repetat. ","")&amp;IF(OR(F79="Finalizată",F79="Anulată"),"",IF(E79="","Fără responsabil. ","")&amp;IF(F79="","Fără stare. ",IF(OR(F79="Nouă",F79="În lucru",F79="În așteptare"),"","Stare invalidă. "))&amp;IF(G79="","Fără acțiune. ","")&amp;IF(H79="","Fără termen.",IF(NOT(ISNUMBER(H79)),"Dată invalidă.",IF(H79&lt;$J$5,"Întârziată.",IF(H79=$J$5,"Scadentă azi.",""))))))</x:f>
      </x:c>
      <x:c r="J79" s="18"/>
    </x:row>
    <x:row r="80" ht="42" customHeight="1">
      <x:c r="A80" s="15"/>
      <x:c r="B80" s="17"/>
      <x:c r="C80" s="15"/>
      <x:c r="D80" s="15"/>
      <x:c r="E80" s="15"/>
      <x:c r="F80" s="15"/>
      <x:c r="G80" s="18"/>
      <x:c r="H80" s="19"/>
      <x:c r="I80" s="20" t="str">
        <x:f>IF(A80="",IF(COUNTA(B80:H80)+COUNTA(J80)&gt;0,"Lipsește ID.",""),IF(COUNTIFS($A$11:$A$110,A80)&gt;1,"ID repetat. ","")&amp;IF(OR(F80="Finalizată",F80="Anulată"),"",IF(E80="","Fără responsabil. ","")&amp;IF(F80="","Fără stare. ",IF(OR(F80="Nouă",F80="În lucru",F80="În așteptare"),"","Stare invalidă. "))&amp;IF(G80="","Fără acțiune. ","")&amp;IF(H80="","Fără termen.",IF(NOT(ISNUMBER(H80)),"Dată invalidă.",IF(H80&lt;$J$5,"Întârziată.",IF(H80=$J$5,"Scadentă azi.",""))))))</x:f>
      </x:c>
      <x:c r="J80" s="18"/>
    </x:row>
    <x:row r="81" ht="42" customHeight="1">
      <x:c r="A81" s="15"/>
      <x:c r="B81" s="17"/>
      <x:c r="C81" s="15"/>
      <x:c r="D81" s="15"/>
      <x:c r="E81" s="15"/>
      <x:c r="F81" s="15"/>
      <x:c r="G81" s="18"/>
      <x:c r="H81" s="19"/>
      <x:c r="I81" s="20" t="str">
        <x:f>IF(A81="",IF(COUNTA(B81:H81)+COUNTA(J81)&gt;0,"Lipsește ID.",""),IF(COUNTIFS($A$11:$A$110,A81)&gt;1,"ID repetat. ","")&amp;IF(OR(F81="Finalizată",F81="Anulată"),"",IF(E81="","Fără responsabil. ","")&amp;IF(F81="","Fără stare. ",IF(OR(F81="Nouă",F81="În lucru",F81="În așteptare"),"","Stare invalidă. "))&amp;IF(G81="","Fără acțiune. ","")&amp;IF(H81="","Fără termen.",IF(NOT(ISNUMBER(H81)),"Dată invalidă.",IF(H81&lt;$J$5,"Întârziată.",IF(H81=$J$5,"Scadentă azi.",""))))))</x:f>
      </x:c>
      <x:c r="J81" s="18"/>
    </x:row>
    <x:row r="82" ht="42" customHeight="1">
      <x:c r="A82" s="15"/>
      <x:c r="B82" s="17"/>
      <x:c r="C82" s="15"/>
      <x:c r="D82" s="15"/>
      <x:c r="E82" s="15"/>
      <x:c r="F82" s="15"/>
      <x:c r="G82" s="18"/>
      <x:c r="H82" s="19"/>
      <x:c r="I82" s="20" t="str">
        <x:f>IF(A82="",IF(COUNTA(B82:H82)+COUNTA(J82)&gt;0,"Lipsește ID.",""),IF(COUNTIFS($A$11:$A$110,A82)&gt;1,"ID repetat. ","")&amp;IF(OR(F82="Finalizată",F82="Anulată"),"",IF(E82="","Fără responsabil. ","")&amp;IF(F82="","Fără stare. ",IF(OR(F82="Nouă",F82="În lucru",F82="În așteptare"),"","Stare invalidă. "))&amp;IF(G82="","Fără acțiune. ","")&amp;IF(H82="","Fără termen.",IF(NOT(ISNUMBER(H82)),"Dată invalidă.",IF(H82&lt;$J$5,"Întârziată.",IF(H82=$J$5,"Scadentă azi.",""))))))</x:f>
      </x:c>
      <x:c r="J82" s="18"/>
    </x:row>
    <x:row r="83" ht="42" customHeight="1">
      <x:c r="A83" s="15"/>
      <x:c r="B83" s="17"/>
      <x:c r="C83" s="15"/>
      <x:c r="D83" s="15"/>
      <x:c r="E83" s="15"/>
      <x:c r="F83" s="15"/>
      <x:c r="G83" s="18"/>
      <x:c r="H83" s="19"/>
      <x:c r="I83" s="20" t="str">
        <x:f>IF(A83="",IF(COUNTA(B83:H83)+COUNTA(J83)&gt;0,"Lipsește ID.",""),IF(COUNTIFS($A$11:$A$110,A83)&gt;1,"ID repetat. ","")&amp;IF(OR(F83="Finalizată",F83="Anulată"),"",IF(E83="","Fără responsabil. ","")&amp;IF(F83="","Fără stare. ",IF(OR(F83="Nouă",F83="În lucru",F83="În așteptare"),"","Stare invalidă. "))&amp;IF(G83="","Fără acțiune. ","")&amp;IF(H83="","Fără termen.",IF(NOT(ISNUMBER(H83)),"Dată invalidă.",IF(H83&lt;$J$5,"Întârziată.",IF(H83=$J$5,"Scadentă azi.",""))))))</x:f>
      </x:c>
      <x:c r="J83" s="18"/>
    </x:row>
    <x:row r="84" ht="42" customHeight="1">
      <x:c r="A84" s="15"/>
      <x:c r="B84" s="17"/>
      <x:c r="C84" s="15"/>
      <x:c r="D84" s="15"/>
      <x:c r="E84" s="15"/>
      <x:c r="F84" s="15"/>
      <x:c r="G84" s="18"/>
      <x:c r="H84" s="19"/>
      <x:c r="I84" s="20" t="str">
        <x:f>IF(A84="",IF(COUNTA(B84:H84)+COUNTA(J84)&gt;0,"Lipsește ID.",""),IF(COUNTIFS($A$11:$A$110,A84)&gt;1,"ID repetat. ","")&amp;IF(OR(F84="Finalizată",F84="Anulată"),"",IF(E84="","Fără responsabil. ","")&amp;IF(F84="","Fără stare. ",IF(OR(F84="Nouă",F84="În lucru",F84="În așteptare"),"","Stare invalidă. "))&amp;IF(G84="","Fără acțiune. ","")&amp;IF(H84="","Fără termen.",IF(NOT(ISNUMBER(H84)),"Dată invalidă.",IF(H84&lt;$J$5,"Întârziată.",IF(H84=$J$5,"Scadentă azi.",""))))))</x:f>
      </x:c>
      <x:c r="J84" s="18"/>
    </x:row>
    <x:row r="85" ht="42" customHeight="1">
      <x:c r="A85" s="15"/>
      <x:c r="B85" s="17"/>
      <x:c r="C85" s="15"/>
      <x:c r="D85" s="15"/>
      <x:c r="E85" s="15"/>
      <x:c r="F85" s="15"/>
      <x:c r="G85" s="18"/>
      <x:c r="H85" s="19"/>
      <x:c r="I85" s="20" t="str">
        <x:f>IF(A85="",IF(COUNTA(B85:H85)+COUNTA(J85)&gt;0,"Lipsește ID.",""),IF(COUNTIFS($A$11:$A$110,A85)&gt;1,"ID repetat. ","")&amp;IF(OR(F85="Finalizată",F85="Anulată"),"",IF(E85="","Fără responsabil. ","")&amp;IF(F85="","Fără stare. ",IF(OR(F85="Nouă",F85="În lucru",F85="În așteptare"),"","Stare invalidă. "))&amp;IF(G85="","Fără acțiune. ","")&amp;IF(H85="","Fără termen.",IF(NOT(ISNUMBER(H85)),"Dată invalidă.",IF(H85&lt;$J$5,"Întârziată.",IF(H85=$J$5,"Scadentă azi.",""))))))</x:f>
      </x:c>
      <x:c r="J85" s="18"/>
    </x:row>
    <x:row r="86" ht="42" customHeight="1">
      <x:c r="A86" s="15"/>
      <x:c r="B86" s="17"/>
      <x:c r="C86" s="15"/>
      <x:c r="D86" s="15"/>
      <x:c r="E86" s="15"/>
      <x:c r="F86" s="15"/>
      <x:c r="G86" s="18"/>
      <x:c r="H86" s="19"/>
      <x:c r="I86" s="20" t="str">
        <x:f>IF(A86="",IF(COUNTA(B86:H86)+COUNTA(J86)&gt;0,"Lipsește ID.",""),IF(COUNTIFS($A$11:$A$110,A86)&gt;1,"ID repetat. ","")&amp;IF(OR(F86="Finalizată",F86="Anulată"),"",IF(E86="","Fără responsabil. ","")&amp;IF(F86="","Fără stare. ",IF(OR(F86="Nouă",F86="În lucru",F86="În așteptare"),"","Stare invalidă. "))&amp;IF(G86="","Fără acțiune. ","")&amp;IF(H86="","Fără termen.",IF(NOT(ISNUMBER(H86)),"Dată invalidă.",IF(H86&lt;$J$5,"Întârziată.",IF(H86=$J$5,"Scadentă azi.",""))))))</x:f>
      </x:c>
      <x:c r="J86" s="18"/>
    </x:row>
    <x:row r="87" ht="42" customHeight="1">
      <x:c r="A87" s="15"/>
      <x:c r="B87" s="17"/>
      <x:c r="C87" s="15"/>
      <x:c r="D87" s="15"/>
      <x:c r="E87" s="15"/>
      <x:c r="F87" s="15"/>
      <x:c r="G87" s="18"/>
      <x:c r="H87" s="19"/>
      <x:c r="I87" s="20" t="str">
        <x:f>IF(A87="",IF(COUNTA(B87:H87)+COUNTA(J87)&gt;0,"Lipsește ID.",""),IF(COUNTIFS($A$11:$A$110,A87)&gt;1,"ID repetat. ","")&amp;IF(OR(F87="Finalizată",F87="Anulată"),"",IF(E87="","Fără responsabil. ","")&amp;IF(F87="","Fără stare. ",IF(OR(F87="Nouă",F87="În lucru",F87="În așteptare"),"","Stare invalidă. "))&amp;IF(G87="","Fără acțiune. ","")&amp;IF(H87="","Fără termen.",IF(NOT(ISNUMBER(H87)),"Dată invalidă.",IF(H87&lt;$J$5,"Întârziată.",IF(H87=$J$5,"Scadentă azi.",""))))))</x:f>
      </x:c>
      <x:c r="J87" s="18"/>
    </x:row>
    <x:row r="88" ht="42" customHeight="1">
      <x:c r="A88" s="15"/>
      <x:c r="B88" s="17"/>
      <x:c r="C88" s="15"/>
      <x:c r="D88" s="15"/>
      <x:c r="E88" s="15"/>
      <x:c r="F88" s="15"/>
      <x:c r="G88" s="18"/>
      <x:c r="H88" s="19"/>
      <x:c r="I88" s="20" t="str">
        <x:f>IF(A88="",IF(COUNTA(B88:H88)+COUNTA(J88)&gt;0,"Lipsește ID.",""),IF(COUNTIFS($A$11:$A$110,A88)&gt;1,"ID repetat. ","")&amp;IF(OR(F88="Finalizată",F88="Anulată"),"",IF(E88="","Fără responsabil. ","")&amp;IF(F88="","Fără stare. ",IF(OR(F88="Nouă",F88="În lucru",F88="În așteptare"),"","Stare invalidă. "))&amp;IF(G88="","Fără acțiune. ","")&amp;IF(H88="","Fără termen.",IF(NOT(ISNUMBER(H88)),"Dată invalidă.",IF(H88&lt;$J$5,"Întârziată.",IF(H88=$J$5,"Scadentă azi.",""))))))</x:f>
      </x:c>
      <x:c r="J88" s="18"/>
    </x:row>
    <x:row r="89" ht="42" customHeight="1">
      <x:c r="A89" s="15"/>
      <x:c r="B89" s="17"/>
      <x:c r="C89" s="15"/>
      <x:c r="D89" s="15"/>
      <x:c r="E89" s="15"/>
      <x:c r="F89" s="15"/>
      <x:c r="G89" s="18"/>
      <x:c r="H89" s="19"/>
      <x:c r="I89" s="20" t="str">
        <x:f>IF(A89="",IF(COUNTA(B89:H89)+COUNTA(J89)&gt;0,"Lipsește ID.",""),IF(COUNTIFS($A$11:$A$110,A89)&gt;1,"ID repetat. ","")&amp;IF(OR(F89="Finalizată",F89="Anulată"),"",IF(E89="","Fără responsabil. ","")&amp;IF(F89="","Fără stare. ",IF(OR(F89="Nouă",F89="În lucru",F89="În așteptare"),"","Stare invalidă. "))&amp;IF(G89="","Fără acțiune. ","")&amp;IF(H89="","Fără termen.",IF(NOT(ISNUMBER(H89)),"Dată invalidă.",IF(H89&lt;$J$5,"Întârziată.",IF(H89=$J$5,"Scadentă azi.",""))))))</x:f>
      </x:c>
      <x:c r="J89" s="18"/>
    </x:row>
    <x:row r="90" ht="42" customHeight="1">
      <x:c r="A90" s="15"/>
      <x:c r="B90" s="17"/>
      <x:c r="C90" s="15"/>
      <x:c r="D90" s="15"/>
      <x:c r="E90" s="15"/>
      <x:c r="F90" s="15"/>
      <x:c r="G90" s="18"/>
      <x:c r="H90" s="19"/>
      <x:c r="I90" s="20" t="str">
        <x:f>IF(A90="",IF(COUNTA(B90:H90)+COUNTA(J90)&gt;0,"Lipsește ID.",""),IF(COUNTIFS($A$11:$A$110,A90)&gt;1,"ID repetat. ","")&amp;IF(OR(F90="Finalizată",F90="Anulată"),"",IF(E90="","Fără responsabil. ","")&amp;IF(F90="","Fără stare. ",IF(OR(F90="Nouă",F90="În lucru",F90="În așteptare"),"","Stare invalidă. "))&amp;IF(G90="","Fără acțiune. ","")&amp;IF(H90="","Fără termen.",IF(NOT(ISNUMBER(H90)),"Dată invalidă.",IF(H90&lt;$J$5,"Întârziată.",IF(H90=$J$5,"Scadentă azi.",""))))))</x:f>
      </x:c>
      <x:c r="J90" s="18"/>
    </x:row>
    <x:row r="91" ht="42" customHeight="1">
      <x:c r="A91" s="15"/>
      <x:c r="B91" s="17"/>
      <x:c r="C91" s="15"/>
      <x:c r="D91" s="15"/>
      <x:c r="E91" s="15"/>
      <x:c r="F91" s="15"/>
      <x:c r="G91" s="18"/>
      <x:c r="H91" s="19"/>
      <x:c r="I91" s="20" t="str">
        <x:f>IF(A91="",IF(COUNTA(B91:H91)+COUNTA(J91)&gt;0,"Lipsește ID.",""),IF(COUNTIFS($A$11:$A$110,A91)&gt;1,"ID repetat. ","")&amp;IF(OR(F91="Finalizată",F91="Anulată"),"",IF(E91="","Fără responsabil. ","")&amp;IF(F91="","Fără stare. ",IF(OR(F91="Nouă",F91="În lucru",F91="În așteptare"),"","Stare invalidă. "))&amp;IF(G91="","Fără acțiune. ","")&amp;IF(H91="","Fără termen.",IF(NOT(ISNUMBER(H91)),"Dată invalidă.",IF(H91&lt;$J$5,"Întârziată.",IF(H91=$J$5,"Scadentă azi.",""))))))</x:f>
      </x:c>
      <x:c r="J91" s="18"/>
    </x:row>
    <x:row r="92" ht="42" customHeight="1">
      <x:c r="A92" s="15"/>
      <x:c r="B92" s="17"/>
      <x:c r="C92" s="15"/>
      <x:c r="D92" s="15"/>
      <x:c r="E92" s="15"/>
      <x:c r="F92" s="15"/>
      <x:c r="G92" s="18"/>
      <x:c r="H92" s="19"/>
      <x:c r="I92" s="20" t="str">
        <x:f>IF(A92="",IF(COUNTA(B92:H92)+COUNTA(J92)&gt;0,"Lipsește ID.",""),IF(COUNTIFS($A$11:$A$110,A92)&gt;1,"ID repetat. ","")&amp;IF(OR(F92="Finalizată",F92="Anulată"),"",IF(E92="","Fără responsabil. ","")&amp;IF(F92="","Fără stare. ",IF(OR(F92="Nouă",F92="În lucru",F92="În așteptare"),"","Stare invalidă. "))&amp;IF(G92="","Fără acțiune. ","")&amp;IF(H92="","Fără termen.",IF(NOT(ISNUMBER(H92)),"Dată invalidă.",IF(H92&lt;$J$5,"Întârziată.",IF(H92=$J$5,"Scadentă azi.",""))))))</x:f>
      </x:c>
      <x:c r="J92" s="18"/>
    </x:row>
    <x:row r="93" ht="42" customHeight="1">
      <x:c r="A93" s="15"/>
      <x:c r="B93" s="17"/>
      <x:c r="C93" s="15"/>
      <x:c r="D93" s="15"/>
      <x:c r="E93" s="15"/>
      <x:c r="F93" s="15"/>
      <x:c r="G93" s="18"/>
      <x:c r="H93" s="19"/>
      <x:c r="I93" s="20" t="str">
        <x:f>IF(A93="",IF(COUNTA(B93:H93)+COUNTA(J93)&gt;0,"Lipsește ID.",""),IF(COUNTIFS($A$11:$A$110,A93)&gt;1,"ID repetat. ","")&amp;IF(OR(F93="Finalizată",F93="Anulată"),"",IF(E93="","Fără responsabil. ","")&amp;IF(F93="","Fără stare. ",IF(OR(F93="Nouă",F93="În lucru",F93="În așteptare"),"","Stare invalidă. "))&amp;IF(G93="","Fără acțiune. ","")&amp;IF(H93="","Fără termen.",IF(NOT(ISNUMBER(H93)),"Dată invalidă.",IF(H93&lt;$J$5,"Întârziată.",IF(H93=$J$5,"Scadentă azi.",""))))))</x:f>
      </x:c>
      <x:c r="J93" s="18"/>
    </x:row>
    <x:row r="94" ht="42" customHeight="1">
      <x:c r="A94" s="15"/>
      <x:c r="B94" s="17"/>
      <x:c r="C94" s="15"/>
      <x:c r="D94" s="15"/>
      <x:c r="E94" s="15"/>
      <x:c r="F94" s="15"/>
      <x:c r="G94" s="18"/>
      <x:c r="H94" s="19"/>
      <x:c r="I94" s="20" t="str">
        <x:f>IF(A94="",IF(COUNTA(B94:H94)+COUNTA(J94)&gt;0,"Lipsește ID.",""),IF(COUNTIFS($A$11:$A$110,A94)&gt;1,"ID repetat. ","")&amp;IF(OR(F94="Finalizată",F94="Anulată"),"",IF(E94="","Fără responsabil. ","")&amp;IF(F94="","Fără stare. ",IF(OR(F94="Nouă",F94="În lucru",F94="În așteptare"),"","Stare invalidă. "))&amp;IF(G94="","Fără acțiune. ","")&amp;IF(H94="","Fără termen.",IF(NOT(ISNUMBER(H94)),"Dată invalidă.",IF(H94&lt;$J$5,"Întârziată.",IF(H94=$J$5,"Scadentă azi.",""))))))</x:f>
      </x:c>
      <x:c r="J94" s="18"/>
    </x:row>
    <x:row r="95" ht="42" customHeight="1">
      <x:c r="A95" s="15"/>
      <x:c r="B95" s="17"/>
      <x:c r="C95" s="15"/>
      <x:c r="D95" s="15"/>
      <x:c r="E95" s="15"/>
      <x:c r="F95" s="15"/>
      <x:c r="G95" s="18"/>
      <x:c r="H95" s="19"/>
      <x:c r="I95" s="20" t="str">
        <x:f>IF(A95="",IF(COUNTA(B95:H95)+COUNTA(J95)&gt;0,"Lipsește ID.",""),IF(COUNTIFS($A$11:$A$110,A95)&gt;1,"ID repetat. ","")&amp;IF(OR(F95="Finalizată",F95="Anulată"),"",IF(E95="","Fără responsabil. ","")&amp;IF(F95="","Fără stare. ",IF(OR(F95="Nouă",F95="În lucru",F95="În așteptare"),"","Stare invalidă. "))&amp;IF(G95="","Fără acțiune. ","")&amp;IF(H95="","Fără termen.",IF(NOT(ISNUMBER(H95)),"Dată invalidă.",IF(H95&lt;$J$5,"Întârziată.",IF(H95=$J$5,"Scadentă azi.",""))))))</x:f>
      </x:c>
      <x:c r="J95" s="18"/>
    </x:row>
    <x:row r="96" ht="42" customHeight="1">
      <x:c r="A96" s="15"/>
      <x:c r="B96" s="17"/>
      <x:c r="C96" s="15"/>
      <x:c r="D96" s="15"/>
      <x:c r="E96" s="15"/>
      <x:c r="F96" s="15"/>
      <x:c r="G96" s="18"/>
      <x:c r="H96" s="19"/>
      <x:c r="I96" s="20" t="str">
        <x:f>IF(A96="",IF(COUNTA(B96:H96)+COUNTA(J96)&gt;0,"Lipsește ID.",""),IF(COUNTIFS($A$11:$A$110,A96)&gt;1,"ID repetat. ","")&amp;IF(OR(F96="Finalizată",F96="Anulată"),"",IF(E96="","Fără responsabil. ","")&amp;IF(F96="","Fără stare. ",IF(OR(F96="Nouă",F96="În lucru",F96="În așteptare"),"","Stare invalidă. "))&amp;IF(G96="","Fără acțiune. ","")&amp;IF(H96="","Fără termen.",IF(NOT(ISNUMBER(H96)),"Dată invalidă.",IF(H96&lt;$J$5,"Întârziată.",IF(H96=$J$5,"Scadentă azi.",""))))))</x:f>
      </x:c>
      <x:c r="J96" s="18"/>
    </x:row>
    <x:row r="97" ht="42" customHeight="1">
      <x:c r="A97" s="15"/>
      <x:c r="B97" s="17"/>
      <x:c r="C97" s="15"/>
      <x:c r="D97" s="15"/>
      <x:c r="E97" s="15"/>
      <x:c r="F97" s="15"/>
      <x:c r="G97" s="18"/>
      <x:c r="H97" s="19"/>
      <x:c r="I97" s="20" t="str">
        <x:f>IF(A97="",IF(COUNTA(B97:H97)+COUNTA(J97)&gt;0,"Lipsește ID.",""),IF(COUNTIFS($A$11:$A$110,A97)&gt;1,"ID repetat. ","")&amp;IF(OR(F97="Finalizată",F97="Anulată"),"",IF(E97="","Fără responsabil. ","")&amp;IF(F97="","Fără stare. ",IF(OR(F97="Nouă",F97="În lucru",F97="În așteptare"),"","Stare invalidă. "))&amp;IF(G97="","Fără acțiune. ","")&amp;IF(H97="","Fără termen.",IF(NOT(ISNUMBER(H97)),"Dată invalidă.",IF(H97&lt;$J$5,"Întârziată.",IF(H97=$J$5,"Scadentă azi.",""))))))</x:f>
      </x:c>
      <x:c r="J97" s="18"/>
    </x:row>
    <x:row r="98" ht="42" customHeight="1">
      <x:c r="A98" s="15"/>
      <x:c r="B98" s="17"/>
      <x:c r="C98" s="15"/>
      <x:c r="D98" s="15"/>
      <x:c r="E98" s="15"/>
      <x:c r="F98" s="15"/>
      <x:c r="G98" s="18"/>
      <x:c r="H98" s="19"/>
      <x:c r="I98" s="20" t="str">
        <x:f>IF(A98="",IF(COUNTA(B98:H98)+COUNTA(J98)&gt;0,"Lipsește ID.",""),IF(COUNTIFS($A$11:$A$110,A98)&gt;1,"ID repetat. ","")&amp;IF(OR(F98="Finalizată",F98="Anulată"),"",IF(E98="","Fără responsabil. ","")&amp;IF(F98="","Fără stare. ",IF(OR(F98="Nouă",F98="În lucru",F98="În așteptare"),"","Stare invalidă. "))&amp;IF(G98="","Fără acțiune. ","")&amp;IF(H98="","Fără termen.",IF(NOT(ISNUMBER(H98)),"Dată invalidă.",IF(H98&lt;$J$5,"Întârziată.",IF(H98=$J$5,"Scadentă azi.",""))))))</x:f>
      </x:c>
      <x:c r="J98" s="18"/>
    </x:row>
    <x:row r="99" ht="42" customHeight="1">
      <x:c r="A99" s="15"/>
      <x:c r="B99" s="17"/>
      <x:c r="C99" s="15"/>
      <x:c r="D99" s="15"/>
      <x:c r="E99" s="15"/>
      <x:c r="F99" s="15"/>
      <x:c r="G99" s="18"/>
      <x:c r="H99" s="19"/>
      <x:c r="I99" s="20" t="str">
        <x:f>IF(A99="",IF(COUNTA(B99:H99)+COUNTA(J99)&gt;0,"Lipsește ID.",""),IF(COUNTIFS($A$11:$A$110,A99)&gt;1,"ID repetat. ","")&amp;IF(OR(F99="Finalizată",F99="Anulată"),"",IF(E99="","Fără responsabil. ","")&amp;IF(F99="","Fără stare. ",IF(OR(F99="Nouă",F99="În lucru",F99="În așteptare"),"","Stare invalidă. "))&amp;IF(G99="","Fără acțiune. ","")&amp;IF(H99="","Fără termen.",IF(NOT(ISNUMBER(H99)),"Dată invalidă.",IF(H99&lt;$J$5,"Întârziată.",IF(H99=$J$5,"Scadentă azi.",""))))))</x:f>
      </x:c>
      <x:c r="J99" s="18"/>
    </x:row>
    <x:row r="100" ht="42" customHeight="1">
      <x:c r="A100" s="15"/>
      <x:c r="B100" s="17"/>
      <x:c r="C100" s="15"/>
      <x:c r="D100" s="15"/>
      <x:c r="E100" s="15"/>
      <x:c r="F100" s="15"/>
      <x:c r="G100" s="18"/>
      <x:c r="H100" s="19"/>
      <x:c r="I100" s="20" t="str">
        <x:f>IF(A100="",IF(COUNTA(B100:H100)+COUNTA(J100)&gt;0,"Lipsește ID.",""),IF(COUNTIFS($A$11:$A$110,A100)&gt;1,"ID repetat. ","")&amp;IF(OR(F100="Finalizată",F100="Anulată"),"",IF(E100="","Fără responsabil. ","")&amp;IF(F100="","Fără stare. ",IF(OR(F100="Nouă",F100="În lucru",F100="În așteptare"),"","Stare invalidă. "))&amp;IF(G100="","Fără acțiune. ","")&amp;IF(H100="","Fără termen.",IF(NOT(ISNUMBER(H100)),"Dată invalidă.",IF(H100&lt;$J$5,"Întârziată.",IF(H100=$J$5,"Scadentă azi.",""))))))</x:f>
      </x:c>
      <x:c r="J100" s="18"/>
    </x:row>
    <x:row r="101" ht="42" customHeight="1">
      <x:c r="A101" s="15"/>
      <x:c r="B101" s="17"/>
      <x:c r="C101" s="15"/>
      <x:c r="D101" s="15"/>
      <x:c r="E101" s="15"/>
      <x:c r="F101" s="15"/>
      <x:c r="G101" s="18"/>
      <x:c r="H101" s="19"/>
      <x:c r="I101" s="20" t="str">
        <x:f>IF(A101="",IF(COUNTA(B101:H101)+COUNTA(J101)&gt;0,"Lipsește ID.",""),IF(COUNTIFS($A$11:$A$110,A101)&gt;1,"ID repetat. ","")&amp;IF(OR(F101="Finalizată",F101="Anulată"),"",IF(E101="","Fără responsabil. ","")&amp;IF(F101="","Fără stare. ",IF(OR(F101="Nouă",F101="În lucru",F101="În așteptare"),"","Stare invalidă. "))&amp;IF(G101="","Fără acțiune. ","")&amp;IF(H101="","Fără termen.",IF(NOT(ISNUMBER(H101)),"Dată invalidă.",IF(H101&lt;$J$5,"Întârziată.",IF(H101=$J$5,"Scadentă azi.",""))))))</x:f>
      </x:c>
      <x:c r="J101" s="18"/>
    </x:row>
    <x:row r="102" ht="42" customHeight="1">
      <x:c r="A102" s="15"/>
      <x:c r="B102" s="17"/>
      <x:c r="C102" s="15"/>
      <x:c r="D102" s="15"/>
      <x:c r="E102" s="15"/>
      <x:c r="F102" s="15"/>
      <x:c r="G102" s="18"/>
      <x:c r="H102" s="19"/>
      <x:c r="I102" s="20" t="str">
        <x:f>IF(A102="",IF(COUNTA(B102:H102)+COUNTA(J102)&gt;0,"Lipsește ID.",""),IF(COUNTIFS($A$11:$A$110,A102)&gt;1,"ID repetat. ","")&amp;IF(OR(F102="Finalizată",F102="Anulată"),"",IF(E102="","Fără responsabil. ","")&amp;IF(F102="","Fără stare. ",IF(OR(F102="Nouă",F102="În lucru",F102="În așteptare"),"","Stare invalidă. "))&amp;IF(G102="","Fără acțiune. ","")&amp;IF(H102="","Fără termen.",IF(NOT(ISNUMBER(H102)),"Dată invalidă.",IF(H102&lt;$J$5,"Întârziată.",IF(H102=$J$5,"Scadentă azi.",""))))))</x:f>
      </x:c>
      <x:c r="J102" s="18"/>
    </x:row>
    <x:row r="103" ht="42" customHeight="1">
      <x:c r="A103" s="15"/>
      <x:c r="B103" s="17"/>
      <x:c r="C103" s="15"/>
      <x:c r="D103" s="15"/>
      <x:c r="E103" s="15"/>
      <x:c r="F103" s="15"/>
      <x:c r="G103" s="18"/>
      <x:c r="H103" s="19"/>
      <x:c r="I103" s="20" t="str">
        <x:f>IF(A103="",IF(COUNTA(B103:H103)+COUNTA(J103)&gt;0,"Lipsește ID.",""),IF(COUNTIFS($A$11:$A$110,A103)&gt;1,"ID repetat. ","")&amp;IF(OR(F103="Finalizată",F103="Anulată"),"",IF(E103="","Fără responsabil. ","")&amp;IF(F103="","Fără stare. ",IF(OR(F103="Nouă",F103="În lucru",F103="În așteptare"),"","Stare invalidă. "))&amp;IF(G103="","Fără acțiune. ","")&amp;IF(H103="","Fără termen.",IF(NOT(ISNUMBER(H103)),"Dată invalidă.",IF(H103&lt;$J$5,"Întârziată.",IF(H103=$J$5,"Scadentă azi.",""))))))</x:f>
      </x:c>
      <x:c r="J103" s="18"/>
    </x:row>
    <x:row r="104" ht="42" customHeight="1">
      <x:c r="A104" s="15"/>
      <x:c r="B104" s="17"/>
      <x:c r="C104" s="15"/>
      <x:c r="D104" s="15"/>
      <x:c r="E104" s="15"/>
      <x:c r="F104" s="15"/>
      <x:c r="G104" s="18"/>
      <x:c r="H104" s="19"/>
      <x:c r="I104" s="20" t="str">
        <x:f>IF(A104="",IF(COUNTA(B104:H104)+COUNTA(J104)&gt;0,"Lipsește ID.",""),IF(COUNTIFS($A$11:$A$110,A104)&gt;1,"ID repetat. ","")&amp;IF(OR(F104="Finalizată",F104="Anulată"),"",IF(E104="","Fără responsabil. ","")&amp;IF(F104="","Fără stare. ",IF(OR(F104="Nouă",F104="În lucru",F104="În așteptare"),"","Stare invalidă. "))&amp;IF(G104="","Fără acțiune. ","")&amp;IF(H104="","Fără termen.",IF(NOT(ISNUMBER(H104)),"Dată invalidă.",IF(H104&lt;$J$5,"Întârziată.",IF(H104=$J$5,"Scadentă azi.",""))))))</x:f>
      </x:c>
      <x:c r="J104" s="18"/>
    </x:row>
    <x:row r="105" ht="42" customHeight="1">
      <x:c r="A105" s="15"/>
      <x:c r="B105" s="17"/>
      <x:c r="C105" s="15"/>
      <x:c r="D105" s="15"/>
      <x:c r="E105" s="15"/>
      <x:c r="F105" s="15"/>
      <x:c r="G105" s="18"/>
      <x:c r="H105" s="19"/>
      <x:c r="I105" s="20" t="str">
        <x:f>IF(A105="",IF(COUNTA(B105:H105)+COUNTA(J105)&gt;0,"Lipsește ID.",""),IF(COUNTIFS($A$11:$A$110,A105)&gt;1,"ID repetat. ","")&amp;IF(OR(F105="Finalizată",F105="Anulată"),"",IF(E105="","Fără responsabil. ","")&amp;IF(F105="","Fără stare. ",IF(OR(F105="Nouă",F105="În lucru",F105="În așteptare"),"","Stare invalidă. "))&amp;IF(G105="","Fără acțiune. ","")&amp;IF(H105="","Fără termen.",IF(NOT(ISNUMBER(H105)),"Dată invalidă.",IF(H105&lt;$J$5,"Întârziată.",IF(H105=$J$5,"Scadentă azi.",""))))))</x:f>
      </x:c>
      <x:c r="J105" s="18"/>
    </x:row>
    <x:row r="106" ht="42" customHeight="1">
      <x:c r="A106" s="15"/>
      <x:c r="B106" s="17"/>
      <x:c r="C106" s="15"/>
      <x:c r="D106" s="15"/>
      <x:c r="E106" s="15"/>
      <x:c r="F106" s="15"/>
      <x:c r="G106" s="18"/>
      <x:c r="H106" s="19"/>
      <x:c r="I106" s="20" t="str">
        <x:f>IF(A106="",IF(COUNTA(B106:H106)+COUNTA(J106)&gt;0,"Lipsește ID.",""),IF(COUNTIFS($A$11:$A$110,A106)&gt;1,"ID repetat. ","")&amp;IF(OR(F106="Finalizată",F106="Anulată"),"",IF(E106="","Fără responsabil. ","")&amp;IF(F106="","Fără stare. ",IF(OR(F106="Nouă",F106="În lucru",F106="În așteptare"),"","Stare invalidă. "))&amp;IF(G106="","Fără acțiune. ","")&amp;IF(H106="","Fără termen.",IF(NOT(ISNUMBER(H106)),"Dată invalidă.",IF(H106&lt;$J$5,"Întârziată.",IF(H106=$J$5,"Scadentă azi.",""))))))</x:f>
      </x:c>
      <x:c r="J106" s="18"/>
    </x:row>
    <x:row r="107" ht="42" customHeight="1">
      <x:c r="A107" s="15"/>
      <x:c r="B107" s="17"/>
      <x:c r="C107" s="15"/>
      <x:c r="D107" s="15"/>
      <x:c r="E107" s="15"/>
      <x:c r="F107" s="15"/>
      <x:c r="G107" s="18"/>
      <x:c r="H107" s="19"/>
      <x:c r="I107" s="20" t="str">
        <x:f>IF(A107="",IF(COUNTA(B107:H107)+COUNTA(J107)&gt;0,"Lipsește ID.",""),IF(COUNTIFS($A$11:$A$110,A107)&gt;1,"ID repetat. ","")&amp;IF(OR(F107="Finalizată",F107="Anulată"),"",IF(E107="","Fără responsabil. ","")&amp;IF(F107="","Fără stare. ",IF(OR(F107="Nouă",F107="În lucru",F107="În așteptare"),"","Stare invalidă. "))&amp;IF(G107="","Fără acțiune. ","")&amp;IF(H107="","Fără termen.",IF(NOT(ISNUMBER(H107)),"Dată invalidă.",IF(H107&lt;$J$5,"Întârziată.",IF(H107=$J$5,"Scadentă azi.",""))))))</x:f>
      </x:c>
      <x:c r="J107" s="18"/>
    </x:row>
    <x:row r="108" ht="42" customHeight="1">
      <x:c r="A108" s="15"/>
      <x:c r="B108" s="17"/>
      <x:c r="C108" s="15"/>
      <x:c r="D108" s="15"/>
      <x:c r="E108" s="15"/>
      <x:c r="F108" s="15"/>
      <x:c r="G108" s="18"/>
      <x:c r="H108" s="19"/>
      <x:c r="I108" s="20" t="str">
        <x:f>IF(A108="",IF(COUNTA(B108:H108)+COUNTA(J108)&gt;0,"Lipsește ID.",""),IF(COUNTIFS($A$11:$A$110,A108)&gt;1,"ID repetat. ","")&amp;IF(OR(F108="Finalizată",F108="Anulată"),"",IF(E108="","Fără responsabil. ","")&amp;IF(F108="","Fără stare. ",IF(OR(F108="Nouă",F108="În lucru",F108="În așteptare"),"","Stare invalidă. "))&amp;IF(G108="","Fără acțiune. ","")&amp;IF(H108="","Fără termen.",IF(NOT(ISNUMBER(H108)),"Dată invalidă.",IF(H108&lt;$J$5,"Întârziată.",IF(H108=$J$5,"Scadentă azi.",""))))))</x:f>
      </x:c>
      <x:c r="J108" s="18"/>
    </x:row>
    <x:row r="109" ht="42" customHeight="1">
      <x:c r="A109" s="15"/>
      <x:c r="B109" s="17"/>
      <x:c r="C109" s="15"/>
      <x:c r="D109" s="15"/>
      <x:c r="E109" s="15"/>
      <x:c r="F109" s="15"/>
      <x:c r="G109" s="18"/>
      <x:c r="H109" s="19"/>
      <x:c r="I109" s="20" t="str">
        <x:f>IF(A109="",IF(COUNTA(B109:H109)+COUNTA(J109)&gt;0,"Lipsește ID.",""),IF(COUNTIFS($A$11:$A$110,A109)&gt;1,"ID repetat. ","")&amp;IF(OR(F109="Finalizată",F109="Anulată"),"",IF(E109="","Fără responsabil. ","")&amp;IF(F109="","Fără stare. ",IF(OR(F109="Nouă",F109="În lucru",F109="În așteptare"),"","Stare invalidă. "))&amp;IF(G109="","Fără acțiune. ","")&amp;IF(H109="","Fără termen.",IF(NOT(ISNUMBER(H109)),"Dată invalidă.",IF(H109&lt;$J$5,"Întârziată.",IF(H109=$J$5,"Scadentă azi.",""))))))</x:f>
      </x:c>
      <x:c r="J109" s="18"/>
    </x:row>
    <x:row r="110" ht="42" customHeight="1">
      <x:c r="A110" s="15"/>
      <x:c r="B110" s="17"/>
      <x:c r="C110" s="15"/>
      <x:c r="D110" s="15"/>
      <x:c r="E110" s="15"/>
      <x:c r="F110" s="15"/>
      <x:c r="G110" s="18"/>
      <x:c r="H110" s="19"/>
      <x:c r="I110" s="20" t="str">
        <x:f>IF(A110="",IF(COUNTA(B110:H110)+COUNTA(J110)&gt;0,"Lipsește ID.",""),IF(COUNTIFS($A$11:$A$110,A110)&gt;1,"ID repetat. ","")&amp;IF(OR(F110="Finalizată",F110="Anulată"),"",IF(E110="","Fără responsabil. ","")&amp;IF(F110="","Fără stare. ",IF(OR(F110="Nouă",F110="În lucru",F110="În așteptare"),"","Stare invalidă. "))&amp;IF(G110="","Fără acțiune. ","")&amp;IF(H110="","Fără termen.",IF(NOT(ISNUMBER(H110)),"Dată invalidă.",IF(H110&lt;$J$5,"Întârziată.",IF(H110=$J$5,"Scadentă azi.",""))))))</x:f>
      </x:c>
      <x:c r="J110" s="18"/>
    </x:row>
  </x:sheetData>
  <x:conditionalFormatting sqref="I11:I110">
    <x:cfRule type="containsText" dxfId="0" priority="1" operator="containsText" text="Întârziată"/>
    <x:cfRule type="containsText" dxfId="1" priority="2" operator="containsText" text="Fără"/>
  </x:conditionalFormatting>
  <x:conditionalFormatting sqref="A11:A110">
    <x:cfRule type="expression" dxfId="2" priority="3">
      <x:formula>AND(A11&lt;&gt;"",COUNTIFS($A$11:$A$110,A11)&gt;1)</x:formula>
    </x:cfRule>
  </x:conditionalFormatting>
  <x:dataValidations count="3">
    <x:dataValidation type="list" sqref="F11:F110">
      <x:formula1>"Nouă,În lucru,În așteptare,Finalizată,Anulată"</x:formula1>
    </x:dataValidation>
    <x:dataValidation type="decimal" operator="between" sqref="B11:B110">
      <x:formula1>43831</x:formula1>
      <x:formula2>73415</x:formula2>
    </x:dataValidation>
    <x:dataValidation type="decimal" operator="between" sqref="H11:H110">
      <x:formula1>43831</x:formula1>
      <x:formula2>73415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a79dbe3afb5466c"/>
  </x:tableParts>
</x:worksheet>
</file>

<file path=xl/worksheets/sheet2.xml><?xml version="1.0" encoding="utf-8"?>
<x:worksheet xmlns:x="http://schemas.openxmlformats.org/spreadsheetml/2006/main">
  <x:sheetPr>
    <x:tabColor rgb="FF8B8798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3" hidden="0" customWidth="1"/>
    <x:col min="4" max="4" width="20" hidden="0" customWidth="1"/>
    <x:col min="5" max="5" width="20" hidden="0" customWidth="1"/>
    <x:col min="6" max="6" width="21" hidden="0" customWidth="1"/>
    <x:col min="7" max="7" width="36" hidden="0" customWidth="1"/>
    <x:col min="8" max="8" width="17" hidden="0" customWidth="1"/>
    <x:col min="9" max="9" width="39" hidden="0" customWidth="1"/>
    <x:col min="10" max="10" width="34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Comenzi de exemplu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9" customHeight="1">
      <x:c r="A3" s="4" t="str">
        <x:v>Date fictive. Alertele sunt calculate față de 29.10.2026.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9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0" customHeight="1">
      <x:c r="A5" s="8" t="str">
        <x:v>Comenzi</x:v>
      </x:c>
      <x:c r="B5" s="9" t="n">
        <x:f>COUNTIFS(A11:A16,"&lt;&gt;")</x:f>
        <x:v>6</x:v>
      </x:c>
      <x:c r="C5" s="8" t="str">
        <x:v>Active</x:v>
      </x:c>
      <x:c r="D5" s="9" t="n">
        <x:f>B5-COUNTIFS(A11:A16,"&lt;&gt;",F11:F16,"Finalizată")-COUNTIFS(A11:A16,"&lt;&gt;",F11:F16,"Anulată")</x:f>
        <x:v>4</x:v>
      </x:c>
      <x:c r="E5" s="8" t="str">
        <x:v>De urmărit</x:v>
      </x:c>
      <x:c r="F5" s="9" t="n">
        <x:f>SUMPRODUCT((I11:I16&lt;&gt;"")*1)</x:f>
        <x:v>3</x:v>
      </x:c>
      <x:c r="G5" s="8" t="str">
        <x:v>Întârziate</x:v>
      </x:c>
      <x:c r="H5" s="9" t="n">
        <x:f>COUNTIFS(A11:A16,"&lt;&gt;",H11:H16,"&gt;0",H11:H16,"&lt;"&amp;J5,F11:F16,"&lt;&gt;Finalizată",F11:F16,"&lt;&gt;Anulată")</x:f>
        <x:v>1</x:v>
      </x:c>
      <x:c r="I5" s="8" t="str">
        <x:v>Data de referință</x:v>
      </x:c>
      <x:c r="J5" s="10" t="n">
        <x:v>46324</x:v>
      </x:c>
    </x:row>
    <x:row r="6" ht="29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9" customHeight="1">
      <x:c r="A7" s="11" t="str">
        <x:v>Completează câte un rând pentru fiecare comandă. Folosește un ID unic și un cod de client, fără date personale inutile.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9" customHeight="1">
      <x:c r="A8" s="11" t="str">
        <x:v>Galben pal = date editabile. Coloana I = alerte calculate. Folosește filtrele din antet. Finalizată și Anulată închid urmărirea.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14" t="str">
        <x:v>ID comandă</x:v>
      </x:c>
      <x:c r="B10" s="14" t="str">
        <x:v>Data primirii</x:v>
      </x:c>
      <x:c r="C10" s="14" t="str">
        <x:v>Canal</x:v>
      </x:c>
      <x:c r="D10" s="14" t="str">
        <x:v>Referință client</x:v>
      </x:c>
      <x:c r="E10" s="14" t="str">
        <x:v>Responsabil</x:v>
      </x:c>
      <x:c r="F10" s="14" t="str">
        <x:v>Stare</x:v>
      </x:c>
      <x:c r="G10" s="14" t="str">
        <x:v>Acțiunea următoare</x:v>
      </x:c>
      <x:c r="H10" s="14" t="str">
        <x:v>Termen acțiune</x:v>
      </x:c>
      <x:c r="I10" s="14" t="str">
        <x:v>Alerte</x:v>
      </x:c>
      <x:c r="J10" s="14" t="str">
        <x:v>Observații</x:v>
      </x:c>
    </x:row>
    <x:row r="11" ht="62" customHeight="1">
      <x:c r="A11" s="15" t="str">
        <x:v>DEMO-001</x:v>
      </x:c>
      <x:c r="B11" s="17" t="n">
        <x:v>46322</x:v>
      </x:c>
      <x:c r="C11" s="15" t="str">
        <x:v>Magazin online</x:v>
      </x:c>
      <x:c r="D11" s="15" t="str">
        <x:v>Client A</x:v>
      </x:c>
      <x:c r="E11" s="15" t="str">
        <x:v>Operator 1</x:v>
      </x:c>
      <x:c r="F11" s="15" t="str">
        <x:v>În lucru</x:v>
      </x:c>
      <x:c r="G11" s="18" t="str">
        <x:v>Verifică disponibilitatea</x:v>
      </x:c>
      <x:c r="H11" s="19" t="n">
        <x:v>46323</x:v>
      </x:c>
      <x:c r="I11" s="20" t="str">
        <x:f>IF(A11="",IF(COUNTA(B11:H11)+COUNTA(J11)&gt;0,"Lipsește ID.",""),IF(COUNTIFS($A$11:$A$16,A11)&gt;1,"ID repetat. ","")&amp;IF(OR(F11="Finalizată",F11="Anulată"),"",IF(E11="","Fără responsabil. ","")&amp;IF(F11="","Fără stare. ",IF(OR(F11="Nouă",F11="În lucru",F11="În așteptare"),"","Stare invalidă. "))&amp;IF(G11="","Fără acțiune. ","")&amp;IF(H11="","Fără termen.",IF(NOT(ISNUMBER(H11)),"Dată invalidă.",IF(H11&lt;$J$5,"Întârziată.",IF(H11=$J$5,"Scadentă azi.",""))))))</x:f>
        <x:v>Întârziată.</x:v>
      </x:c>
      <x:c r="J11" s="18" t="str">
        <x:v>Exemplu fictiv</x:v>
      </x:c>
    </x:row>
    <x:row r="12" ht="62" customHeight="1">
      <x:c r="A12" s="15" t="str">
        <x:v>DEMO-002</x:v>
      </x:c>
      <x:c r="B12" s="17" t="n">
        <x:v>46323</x:v>
      </x:c>
      <x:c r="C12" s="15" t="str">
        <x:v>Telefon</x:v>
      </x:c>
      <x:c r="D12" s="15" t="str">
        <x:v>Client B</x:v>
      </x:c>
      <x:c r="E12" s="15"/>
      <x:c r="F12" s="15" t="str">
        <x:v>În așteptare</x:v>
      </x:c>
      <x:c r="G12" s="18" t="str">
        <x:v>Confirmă varianta</x:v>
      </x:c>
      <x:c r="H12" s="19" t="n">
        <x:v>46324</x:v>
      </x:c>
      <x:c r="I12" s="20" t="str">
        <x:f>IF(A12="",IF(COUNTA(B12:H12)+COUNTA(J12)&gt;0,"Lipsește ID.",""),IF(COUNTIFS($A$11:$A$16,A12)&gt;1,"ID repetat. ","")&amp;IF(OR(F12="Finalizată",F12="Anulată"),"",IF(E12="","Fără responsabil. ","")&amp;IF(F12="","Fără stare. ",IF(OR(F12="Nouă",F12="În lucru",F12="În așteptare"),"","Stare invalidă. "))&amp;IF(G12="","Fără acțiune. ","")&amp;IF(H12="","Fără termen.",IF(NOT(ISNUMBER(H12)),"Dată invalidă.",IF(H12&lt;$J$5,"Întârziată.",IF(H12=$J$5,"Scadentă azi.",""))))))</x:f>
        <x:v>Fără responsabil. Scadentă azi.</x:v>
      </x:c>
      <x:c r="J12" s="18" t="str">
        <x:v>Exemplu fictiv</x:v>
      </x:c>
    </x:row>
    <x:row r="13" ht="62" customHeight="1">
      <x:c r="A13" s="15" t="str">
        <x:v>DEMO-003</x:v>
      </x:c>
      <x:c r="B13" s="17" t="n">
        <x:v>46323</x:v>
      </x:c>
      <x:c r="C13" s="15" t="str">
        <x:v>Magazin online</x:v>
      </x:c>
      <x:c r="D13" s="15" t="str">
        <x:v>Client C</x:v>
      </x:c>
      <x:c r="E13" s="15" t="str">
        <x:v>Operator 2</x:v>
      </x:c>
      <x:c r="F13" s="15" t="str">
        <x:v>Finalizată</x:v>
      </x:c>
      <x:c r="G13" s="18"/>
      <x:c r="H13" s="19" t="n">
        <x:v>46323</x:v>
      </x:c>
      <x:c r="I13" s="20" t="str">
        <x:f>IF(A13="",IF(COUNTA(B13:H13)+COUNTA(J13)&gt;0,"Lipsește ID.",""),IF(COUNTIFS($A$11:$A$16,A13)&gt;1,"ID repetat. ","")&amp;IF(OR(F13="Finalizată",F13="Anulată"),"",IF(E13="","Fără responsabil. ","")&amp;IF(F13="","Fără stare. ",IF(OR(F13="Nouă",F13="În lucru",F13="În așteptare"),"","Stare invalidă. "))&amp;IF(G13="","Fără acțiune. ","")&amp;IF(H13="","Fără termen.",IF(NOT(ISNUMBER(H13)),"Dată invalidă.",IF(H13&lt;$J$5,"Întârziată.",IF(H13=$J$5,"Scadentă azi.",""))))))</x:f>
      </x:c>
      <x:c r="J13" s="18" t="str">
        <x:v>Fluxul agreat a fost încheiat</x:v>
      </x:c>
    </x:row>
    <x:row r="14" ht="62" customHeight="1">
      <x:c r="A14" s="15" t="str">
        <x:v>DEMO-004</x:v>
      </x:c>
      <x:c r="B14" s="17" t="n">
        <x:v>46324</x:v>
      </x:c>
      <x:c r="C14" s="15" t="str">
        <x:v>Email</x:v>
      </x:c>
      <x:c r="D14" s="15" t="str">
        <x:v>Client D</x:v>
      </x:c>
      <x:c r="E14" s="15" t="str">
        <x:v>Operator 1</x:v>
      </x:c>
      <x:c r="F14" s="15" t="str">
        <x:v>Nouă</x:v>
      </x:c>
      <x:c r="G14" s="18"/>
      <x:c r="H14" s="19"/>
      <x:c r="I14" s="20" t="str">
        <x:f>IF(A14="",IF(COUNTA(B14:H14)+COUNTA(J14)&gt;0,"Lipsește ID.",""),IF(COUNTIFS($A$11:$A$16,A14)&gt;1,"ID repetat. ","")&amp;IF(OR(F14="Finalizată",F14="Anulată"),"",IF(E14="","Fără responsabil. ","")&amp;IF(F14="","Fără stare. ",IF(OR(F14="Nouă",F14="În lucru",F14="În așteptare"),"","Stare invalidă. "))&amp;IF(G14="","Fără acțiune. ","")&amp;IF(H14="","Fără termen.",IF(NOT(ISNUMBER(H14)),"Dată invalidă.",IF(H14&lt;$J$5,"Întârziată.",IF(H14=$J$5,"Scadentă azi.",""))))))</x:f>
        <x:v>Fără acțiune. Fără termen.</x:v>
      </x:c>
      <x:c r="J14" s="18" t="str">
        <x:v>Completează acțiunea și termenul</x:v>
      </x:c>
    </x:row>
    <x:row r="15" ht="62" customHeight="1">
      <x:c r="A15" s="15" t="str">
        <x:v>DEMO-005</x:v>
      </x:c>
      <x:c r="B15" s="17" t="n">
        <x:v>46324</x:v>
      </x:c>
      <x:c r="C15" s="15" t="str">
        <x:v>Magazin online</x:v>
      </x:c>
      <x:c r="D15" s="15" t="str">
        <x:v>Client E</x:v>
      </x:c>
      <x:c r="E15" s="15" t="str">
        <x:v>Operator 2</x:v>
      </x:c>
      <x:c r="F15" s="15" t="str">
        <x:v>În lucru</x:v>
      </x:c>
      <x:c r="G15" s="18" t="str">
        <x:v>Confirmă expedierea</x:v>
      </x:c>
      <x:c r="H15" s="19" t="n">
        <x:v>46325</x:v>
      </x:c>
      <x:c r="I15" s="20" t="str">
        <x:f>IF(A15="",IF(COUNTA(B15:H15)+COUNTA(J15)&gt;0,"Lipsește ID.",""),IF(COUNTIFS($A$11:$A$16,A15)&gt;1,"ID repetat. ","")&amp;IF(OR(F15="Finalizată",F15="Anulată"),"",IF(E15="","Fără responsabil. ","")&amp;IF(F15="","Fără stare. ",IF(OR(F15="Nouă",F15="În lucru",F15="În așteptare"),"","Stare invalidă. "))&amp;IF(G15="","Fără acțiune. ","")&amp;IF(H15="","Fără termen.",IF(NOT(ISNUMBER(H15)),"Dată invalidă.",IF(H15&lt;$J$5,"Întârziată.",IF(H15=$J$5,"Scadentă azi.",""))))))</x:f>
      </x:c>
      <x:c r="J15" s="18" t="str">
        <x:v>Exemplu fictiv</x:v>
      </x:c>
    </x:row>
    <x:row r="16" ht="62" customHeight="1">
      <x:c r="A16" s="15" t="str">
        <x:v>DEMO-006</x:v>
      </x:c>
      <x:c r="B16" s="17" t="n">
        <x:v>46324</x:v>
      </x:c>
      <x:c r="C16" s="15" t="str">
        <x:v>Telefon</x:v>
      </x:c>
      <x:c r="D16" s="15" t="str">
        <x:v>Client F</x:v>
      </x:c>
      <x:c r="E16" s="15"/>
      <x:c r="F16" s="15" t="str">
        <x:v>Anulată</x:v>
      </x:c>
      <x:c r="G16" s="18"/>
      <x:c r="H16" s="19"/>
      <x:c r="I16" s="20" t="str">
        <x:f>IF(A16="",IF(COUNTA(B16:H16)+COUNTA(J16)&gt;0,"Lipsește ID.",""),IF(COUNTIFS($A$11:$A$16,A16)&gt;1,"ID repetat. ","")&amp;IF(OR(F16="Finalizată",F16="Anulată"),"",IF(E16="","Fără responsabil. ","")&amp;IF(F16="","Fără stare. ",IF(OR(F16="Nouă",F16="În lucru",F16="În așteptare"),"","Stare invalidă. "))&amp;IF(G16="","Fără acțiune. ","")&amp;IF(H16="","Fără termen.",IF(NOT(ISNUMBER(H16)),"Dată invalidă.",IF(H16&lt;$J$5,"Întârziată.",IF(H16=$J$5,"Scadentă azi.",""))))))</x:f>
      </x:c>
      <x:c r="J16" s="18" t="str">
        <x:v>Comandă anulată în exemplu</x:v>
      </x:c>
    </x:row>
  </x:sheetData>
  <x:conditionalFormatting sqref="I11:I16">
    <x:cfRule type="containsText" dxfId="3" priority="1" operator="containsText" text="Întârziată"/>
    <x:cfRule type="containsText" dxfId="4" priority="2" operator="containsText" text="Fără"/>
  </x:conditionalFormatting>
  <x:conditionalFormatting sqref="A11:A16">
    <x:cfRule type="expression" dxfId="5" priority="3">
      <x:formula>AND(A11&lt;&gt;"",COUNTIFS($A$11:$A$16,A11)&gt;1)</x:formula>
    </x:cfRule>
  </x:conditionalFormatting>
  <x:dataValidations count="3">
    <x:dataValidation type="list" sqref="F11:F16">
      <x:formula1>"Nouă,În lucru,În așteptare,Finalizată,Anulată"</x:formula1>
    </x:dataValidation>
    <x:dataValidation type="decimal" operator="between" sqref="B11:B16">
      <x:formula1>43831</x:formula1>
      <x:formula2>73415</x:formula2>
    </x:dataValidation>
    <x:dataValidation type="decimal" operator="between" sqref="H11:H16">
      <x:formula1>43831</x:formula1>
      <x:formula2>73415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722cb79fdc944f8"/>
  </x:tableParts>
</x:worksheet>
</file>